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FormationEtInsertionProfessionnelle\8_Vie etudiante\3 AVISUBFC-CAC_dispositifsVE-EPN REGIONBFC\2023\"/>
    </mc:Choice>
  </mc:AlternateContent>
  <xr:revisionPtr revIDLastSave="0" documentId="13_ncr:1_{775457E7-7FE9-49DD-BF23-3FF67FE972D1}" xr6:coauthVersionLast="47" xr6:coauthVersionMax="47" xr10:uidLastSave="{00000000-0000-0000-0000-000000000000}"/>
  <bookViews>
    <workbookView xWindow="-120" yWindow="-120" windowWidth="29040" windowHeight="15840" xr2:uid="{F812949F-DD10-4B97-984D-D2BF34707647}"/>
  </bookViews>
  <sheets>
    <sheet name="COMMISSION 2022" sheetId="1" r:id="rId1"/>
    <sheet name="Récapitulatif montants" sheetId="2" r:id="rId2"/>
  </sheets>
  <definedNames>
    <definedName name="__DdeLink__3153_796936576" localSheetId="0">'COMMISSION 2022'!$L$74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9" i="2" l="1"/>
  <c r="B38" i="2"/>
  <c r="B37" i="2"/>
  <c r="E29" i="2"/>
  <c r="E28" i="2"/>
  <c r="E27" i="2"/>
  <c r="H3" i="2" l="1"/>
  <c r="H4" i="2"/>
  <c r="H2" i="2"/>
</calcChain>
</file>

<file path=xl/sharedStrings.xml><?xml version="1.0" encoding="utf-8"?>
<sst xmlns="http://schemas.openxmlformats.org/spreadsheetml/2006/main" count="854" uniqueCount="567">
  <si>
    <t>N°</t>
  </si>
  <si>
    <t>dispositif</t>
  </si>
  <si>
    <t>Ref Plateforme</t>
  </si>
  <si>
    <t>évaluateur/évaluatrice</t>
  </si>
  <si>
    <t>Intitulé du projet</t>
  </si>
  <si>
    <t>Localisation / composante(s) ou service(s) concernés</t>
  </si>
  <si>
    <t xml:space="preserve">Nombre d'étudiants concernés - AAP VE </t>
  </si>
  <si>
    <t>Date projet</t>
  </si>
  <si>
    <t>Coût total du projet</t>
  </si>
  <si>
    <t xml:space="preserve">Montant demandé à la Région </t>
  </si>
  <si>
    <t>Priorisation du projet par l'établissement demandeur</t>
  </si>
  <si>
    <t>Avis motivé de l'évaluateur-trice</t>
  </si>
  <si>
    <t>EPN</t>
  </si>
  <si>
    <t>1/1</t>
  </si>
  <si>
    <t>1/3</t>
  </si>
  <si>
    <t>2/3</t>
  </si>
  <si>
    <t>3/3</t>
  </si>
  <si>
    <t xml:space="preserve">EQUIPEMENTS PEDAGOGIQUES ET NUMERIQUES </t>
  </si>
  <si>
    <t>VIE ETUDIANTE</t>
  </si>
  <si>
    <t>VE</t>
  </si>
  <si>
    <t>1/13</t>
  </si>
  <si>
    <t>EQUIPEMENTS PEDAGOGIQUES ET NUMERIQUES</t>
  </si>
  <si>
    <t>EPN &amp; VE</t>
  </si>
  <si>
    <t>NBR TOTAL PROJETS DEPOSES :</t>
  </si>
  <si>
    <t>Nombre projets :</t>
  </si>
  <si>
    <t>uB</t>
  </si>
  <si>
    <t>MONTANT TOTAL PROJETS :</t>
  </si>
  <si>
    <t>Montant total projets :</t>
  </si>
  <si>
    <t>MONTANT TOTAL DEMANDE SUBVENTION :</t>
  </si>
  <si>
    <t>Montant total demande subvention :</t>
  </si>
  <si>
    <t>ENSAM</t>
  </si>
  <si>
    <t>UFC</t>
  </si>
  <si>
    <t>UTBM</t>
  </si>
  <si>
    <t>ESTA</t>
  </si>
  <si>
    <t xml:space="preserve">Commentaire CAC </t>
  </si>
  <si>
    <t>Projet</t>
  </si>
  <si>
    <t>36000 € TTC</t>
  </si>
  <si>
    <t>18000 € TTC</t>
  </si>
  <si>
    <t>03/03/2023 - 31/12/2023</t>
  </si>
  <si>
    <t>Amélioration de la réussite académique et employabilité de nos étudiants sur le campus dijonnais grâce à LinkedIn Learning</t>
  </si>
  <si>
    <t>EPN BSB 1</t>
  </si>
  <si>
    <t xml:space="preserve">BSB 
Dijon </t>
  </si>
  <si>
    <t>EPN BSB2</t>
  </si>
  <si>
    <t>40000 € TTC</t>
  </si>
  <si>
    <t>20 000 € TTC</t>
  </si>
  <si>
    <t>03/03/2023-30/06/2024Dév</t>
  </si>
  <si>
    <t>Développement des soft skills de nos étudiants sur le campus dijonnais grâce à la réalité virtuelle</t>
  </si>
  <si>
    <t>1/2</t>
  </si>
  <si>
    <t>2/2</t>
  </si>
  <si>
    <t>EPN ENSAM 1</t>
  </si>
  <si>
    <t>EPN ENSAM 2</t>
  </si>
  <si>
    <t>EPN ENSAM 3</t>
  </si>
  <si>
    <t>01/04/2023-31/12/2024</t>
  </si>
  <si>
    <t>Process de fabrication 4,0 - Robot collaboratif 6 axes avec une plateforme d'intégration modulaire aux Arts et Métiers (ROAM 1)</t>
  </si>
  <si>
    <t>ENSAM - Arts et métiers 
Campus de Cluny</t>
  </si>
  <si>
    <t>42500 € HT</t>
  </si>
  <si>
    <t>Tous les étudiants de la première à la troisième année et les élèves du master MAGIS</t>
  </si>
  <si>
    <t>Transfert Robotisé par Amr aux Arts et Métiers (ROAM 2)</t>
  </si>
  <si>
    <t>Tous les étudiants (dont masters et doctorants)</t>
  </si>
  <si>
    <t xml:space="preserve">DeltAM, Robot 4,0 pour l'apprentissage de l'informatique industrielle </t>
  </si>
  <si>
    <t>EPN ESTA 1</t>
  </si>
  <si>
    <t>02/05/2023 - 30/09/2023</t>
  </si>
  <si>
    <t xml:space="preserve">ESTA
Belfort </t>
  </si>
  <si>
    <t>Tous les étudiants = 400</t>
  </si>
  <si>
    <t>Déploiement d'un équipement multimédia et pédagogique</t>
  </si>
  <si>
    <t>EPN IAD 1</t>
  </si>
  <si>
    <t>01/09/2023 - 31/12/2024</t>
  </si>
  <si>
    <t xml:space="preserve">Promouvoir "les ateliers du faire" (Tlabs) de l'Institut Agro Dijon : Déploiement des technologies numériques de l'AgroLab au service des transitions sociales et écologiques de l'agriculture de l'alimentation </t>
  </si>
  <si>
    <t>Institut Agro Dijon 
Dijon 
Site Epicure, bâtiment Epicure
Site Demeter, bâtiment Mediadoc et les Longelles</t>
  </si>
  <si>
    <t xml:space="preserve">250/an </t>
  </si>
  <si>
    <t>EPN UB 1</t>
  </si>
  <si>
    <t>EPN UB 1 BIS</t>
  </si>
  <si>
    <t>EPN UB 2</t>
  </si>
  <si>
    <t>EPN UB 3</t>
  </si>
  <si>
    <t>EPN UB 4</t>
  </si>
  <si>
    <t>EPN UB 5</t>
  </si>
  <si>
    <t>EPN UB 6</t>
  </si>
  <si>
    <t>EPN UB 7</t>
  </si>
  <si>
    <t>EPN UB 8</t>
  </si>
  <si>
    <t>EPN UB 9</t>
  </si>
  <si>
    <t>EPN UB 10</t>
  </si>
  <si>
    <t>EPN UB 11</t>
  </si>
  <si>
    <t>EPN UB 12</t>
  </si>
  <si>
    <t>01/09/2023-01/09/2024</t>
  </si>
  <si>
    <t xml:space="preserve">"Du corp au Pixel"
Techniques numériques et simulation optimisée dans un laboratoire d'anatomie connecté </t>
  </si>
  <si>
    <t xml:space="preserve">UB 
Campus de Dijon
Laboratoire d'anatomie de l'UFR Sciences de Santé </t>
  </si>
  <si>
    <t>15/06/2023-15/10/2023</t>
  </si>
  <si>
    <t xml:space="preserve">Création d'un amphithéatre à la pointe de la technologie numérique permettant une pédagogie innovante </t>
  </si>
  <si>
    <t>UB 
Campus de Dijon
Amphithéâtre Proudhon RDV bâtiment Droit-Lettres
utilisation 5 composantes (Droit, Sciences Economiques et politiques - Langues et communications - Lettres et Philosophie - Sciences humaines et sociales - IAE)</t>
  </si>
  <si>
    <t xml:space="preserve">Acquisition d'un tour à commande numérique </t>
  </si>
  <si>
    <t>28/02/2023-31/12/2024</t>
  </si>
  <si>
    <t xml:space="preserve">UB
Site de Dijon de l'IUT Auxerre-Dijon
Atelier du département Génie Mécanique </t>
  </si>
  <si>
    <t>étudiants du BUT GMP + Master PC2M + Esirem + ITII + Licence Chimie
Techniciens du départements</t>
  </si>
  <si>
    <t>2/13</t>
  </si>
  <si>
    <t>3/13</t>
  </si>
  <si>
    <t>Implantation d'une salle immersive, comodale et de simulation à l'IAE Dijon</t>
  </si>
  <si>
    <t>16/06/2023-15/10/2023</t>
  </si>
  <si>
    <t xml:space="preserve">étudiants de l'IAE + alternants
enseignants 
professionnels et entreprises </t>
  </si>
  <si>
    <t>4/13</t>
  </si>
  <si>
    <t>Borne de captation vidéo autonome 
Simulation orale et CV vidéo</t>
  </si>
  <si>
    <t>UB
Campus Dijon 
UFR STAPS</t>
  </si>
  <si>
    <t>UB
Campus Dijon
IAE Dijon Pôle d'Economie et Gestion (PEG)</t>
  </si>
  <si>
    <t>étudiants du campus
enseignants</t>
  </si>
  <si>
    <t>01/03/2023-21/12/2023</t>
  </si>
  <si>
    <t>5/13</t>
  </si>
  <si>
    <t>01/04/2023-31/12/2023</t>
  </si>
  <si>
    <t>Rendre les cours interactifs et collaboratifs au service des compétences du XXIème siècle et d'un usgae raisonné du numérique</t>
  </si>
  <si>
    <t>étudiants master MEEF et département Dideort (ingénieurs de formation)</t>
  </si>
  <si>
    <t>UB
MEEF et département Diderot
Sur les sites départementaux proportionnellement aux effectifs : Dijon (sites Dumon et Diderot), Chalon-sur-Saône, Mâcon, Auxerre, Nevers</t>
  </si>
  <si>
    <t>6/13</t>
  </si>
  <si>
    <t>01/09/2023-31/12/2024</t>
  </si>
  <si>
    <t xml:space="preserve">Introduction d'un mode de fonctionnement hybride
réalité virtuelle </t>
  </si>
  <si>
    <t xml:space="preserve">BUT Génie Mécanique et Productique </t>
  </si>
  <si>
    <t xml:space="preserve">UB
IUT Le Creusot 
Département Génie mécanique et Productique </t>
  </si>
  <si>
    <t>7/13</t>
  </si>
  <si>
    <t>Développement de la pédagogie par Projet en IoT et Cybersécurité à l'ESIREM</t>
  </si>
  <si>
    <t>UB
Campus de Dijon
ESIREM</t>
  </si>
  <si>
    <t>8/13</t>
  </si>
  <si>
    <t>15/06/2023-15/09/2023</t>
  </si>
  <si>
    <t xml:space="preserve">1 400
Licence et Master de Psychologie </t>
  </si>
  <si>
    <t xml:space="preserve">UB
Campus de Dijon
UFR SH - Psychologie </t>
  </si>
  <si>
    <t>9/13</t>
  </si>
  <si>
    <t>equipement d'une salle innovante pour le travail collaboratif en distanciel</t>
  </si>
  <si>
    <t>01/09/2023-30/07/2024</t>
  </si>
  <si>
    <t>UB
Site Technopolitain du Creusot
Centre Universitaire Condorcet - ESIREM</t>
  </si>
  <si>
    <t>150 étudiants et apprentis 
formations VIBOT, MaIA Erasmus Mundus et département robotique de l'ESIREM</t>
  </si>
  <si>
    <t>10/13</t>
  </si>
  <si>
    <t xml:space="preserve">Modernisation des TP de Vision industrielle, microprocesseur et de l'Intelligence Artificielle </t>
  </si>
  <si>
    <t xml:space="preserve">UB
Campus de Dijon
UFR Sciences et Technique - Départements IEM 
Bâtiment Mirande </t>
  </si>
  <si>
    <t>étudiants Licence et Master dont alternants - département IEM</t>
  </si>
  <si>
    <t>11/13</t>
  </si>
  <si>
    <t>12/13</t>
  </si>
  <si>
    <t xml:space="preserve">Déploiement de nouveaux logiciels d'analyse dans la caractérisation des structures et propriétés des matériaux </t>
  </si>
  <si>
    <t xml:space="preserve">UB
IUT Le Creusot 
Département Mesures Physique </t>
  </si>
  <si>
    <t xml:space="preserve">Les 75 étudiants du département Mesures Physiques </t>
  </si>
  <si>
    <t>Laboratoire numérique pour la création de marque "Opération Culture Marque"</t>
  </si>
  <si>
    <t>280 étudiants du département</t>
  </si>
  <si>
    <t>UB
Site du Creusot - IUT Le Cresuot 
Département Techniques de Commercialisation</t>
  </si>
  <si>
    <t>EPN UFC 1</t>
  </si>
  <si>
    <t>EPN UFC 2</t>
  </si>
  <si>
    <t>EPN UFC 3</t>
  </si>
  <si>
    <t>EPN UFC 4</t>
  </si>
  <si>
    <t>EPN UFC 5</t>
  </si>
  <si>
    <t>EPN UFC 6</t>
  </si>
  <si>
    <t>EPN UFC 7</t>
  </si>
  <si>
    <t>EPN UFC 8</t>
  </si>
  <si>
    <t>EPN UFC 9</t>
  </si>
  <si>
    <t>EPN UFC 10</t>
  </si>
  <si>
    <t>EPN UFC 11</t>
  </si>
  <si>
    <t>EPN UFC 12</t>
  </si>
  <si>
    <t>1/12</t>
  </si>
  <si>
    <t xml:space="preserve">Equiper numériquement les interfaces observation-interprétation pour contribuer à l"acquisition de compétences disciplinaires en sciences : enseignements pratiques </t>
  </si>
  <si>
    <t>01/03/2023-31/12/2024</t>
  </si>
  <si>
    <t>UFC 
Besançon - Camous de la Bouloie
UFR ST - Bâtiments Propédeutique et Métrologie</t>
  </si>
  <si>
    <t>2800 étudiants de lUFR</t>
  </si>
  <si>
    <t>2/12</t>
  </si>
  <si>
    <t>Soutien matériel aux formations et au travil en anatomie des étudiants du pôle Universitaire du Pays de Montbéliard</t>
  </si>
  <si>
    <t>01/09/2023-30/06/2024</t>
  </si>
  <si>
    <t xml:space="preserve">UFC
Campus de Montbéliard
UFR STGI </t>
  </si>
  <si>
    <t>400 étudiants UFR STGI 
départements LEA, SVE, M2I</t>
  </si>
  <si>
    <t>3/12</t>
  </si>
  <si>
    <t>Moderniser l'accueil et les services physiques et numériques des bibliothèques</t>
  </si>
  <si>
    <t xml:space="preserve">UFC
Besançon, Belfort, Montbéliard, Vesoul, Lons-le-Saunier
10 BU sur tous les campus de l'UFC
</t>
  </si>
  <si>
    <t>Tous les étudiants UFC - 25000</t>
  </si>
  <si>
    <t>4/12</t>
  </si>
  <si>
    <t>MAEVA - vers la Mobilisation et l'Accompagnement à l'utilisation d'Environnements Virtuels pour l'Apprentissage</t>
  </si>
  <si>
    <t>01/09/2023-31/08/2024</t>
  </si>
  <si>
    <t>UFC
Campus Bouloie - Besançon
SUP FC (intervient sur Besançon campus bouloie/centre ville/Temis/Santé/INSPE, campus NFC, sites de Vesoul et Lons-le-Saunier)</t>
  </si>
  <si>
    <t>Tous les étudiants de l'UFC</t>
  </si>
  <si>
    <t>5/12</t>
  </si>
  <si>
    <t>Ilôt de Métrologie : Implantation et Actualisation au cœur de l'atelier GMP</t>
  </si>
  <si>
    <t xml:space="preserve">UFC
Campus Bouloie Besançon
IUT Besançon Vesoul
Département Génie Mécanique et Productique </t>
  </si>
  <si>
    <t>6/12</t>
  </si>
  <si>
    <t xml:space="preserve">La pédagogie universitaire à l'heure du numérique </t>
  </si>
  <si>
    <t>UFC
UFR SLHS</t>
  </si>
  <si>
    <t>1200 (infocom, histoire de l'art et archéologie, LEA, Sciences du Langge, Psychologie, FLE)</t>
  </si>
  <si>
    <t>7/12</t>
  </si>
  <si>
    <t>Appareils numériques de Contrôles Physico-Chimiques et Valise de TP sur les Energies Renouvelables</t>
  </si>
  <si>
    <t>01/09/2023-01/06/2024</t>
  </si>
  <si>
    <t xml:space="preserve">UFC 
IUT NFC - département Mesures-Physiques 
</t>
  </si>
  <si>
    <t xml:space="preserve">étudiants du cursus BUT Mesures-Physiques </t>
  </si>
  <si>
    <t>8/12</t>
  </si>
  <si>
    <t>9/12</t>
  </si>
  <si>
    <t>10/12</t>
  </si>
  <si>
    <t>11/12</t>
  </si>
  <si>
    <t>12/12</t>
  </si>
  <si>
    <t>Salle informatique mobile</t>
  </si>
  <si>
    <t>UFC 
Pôle Universitaire de Montbéliard 
UFR STGI</t>
  </si>
  <si>
    <t>Equiper numériquement les interfaces observation-interprétation pour contribuer à l"acquisition de compétences disciplinaires en sciences : enseignements magistraux</t>
  </si>
  <si>
    <t>UFC
Campus de la Bouloie - Besançon
UFR ST</t>
  </si>
  <si>
    <t>2800 étudiants de l'UFR + 1 jour par semaine 240 étudiants de l'UFR santé PASS</t>
  </si>
  <si>
    <t>Machine de traction polyvalente complétée du package software TestXpert III</t>
  </si>
  <si>
    <t>400 étudiants (BUT1, BUT2, BUT3, Master GM, Master Eco-conception)</t>
  </si>
  <si>
    <t>UFC
Campus Bouloie Besançon
IUT Besançon Vesoul
Département GMP</t>
  </si>
  <si>
    <t>01/02/2023-01/11/2023</t>
  </si>
  <si>
    <t>UFC 
IUT Nord Franche-Comté 
département réseaux et télécommunications de Montbéliard</t>
  </si>
  <si>
    <t>120 étudiants (département RT)</t>
  </si>
  <si>
    <t xml:space="preserve">En route vers l'avenir </t>
  </si>
  <si>
    <t>BUT CGE3S Accès au numérique</t>
  </si>
  <si>
    <t xml:space="preserve">UFC 
IUT NFC 
Département Carrières sociales - Belfort 
</t>
  </si>
  <si>
    <t xml:space="preserve">20 étudiants = tous les étudiants BUT 1-2 et 3 </t>
  </si>
  <si>
    <t>EPN UTBM 1</t>
  </si>
  <si>
    <t xml:space="preserve">Augmenter l'attractivité de l'enseignement supérieur en BFC en favorisant l'inclusion des étudiants internationaux en formation diplomante </t>
  </si>
  <si>
    <t>01/05/2023-31/12/2024</t>
  </si>
  <si>
    <t>1000 étudiants internatioanux</t>
  </si>
  <si>
    <t xml:space="preserve">UTBM
3 campus Belfort, Sevenans et Montbéliard </t>
  </si>
  <si>
    <t>VE ESTA 1</t>
  </si>
  <si>
    <t>VE IAD 1</t>
  </si>
  <si>
    <t>Organisation d'un défi d'innovation type hackathon baptisé "Customer Xperience Innovation" CXI</t>
  </si>
  <si>
    <t>10/01/2024-11/01/2024</t>
  </si>
  <si>
    <t>Accompagnement des transitions</t>
  </si>
  <si>
    <t>01/03/2023-30/06/2024</t>
  </si>
  <si>
    <t xml:space="preserve">Institut Agro Dijon 
Dijon 
</t>
  </si>
  <si>
    <t>100 étudiants de 5ème année +G70:G115de l'ESTA répartis en équipe</t>
  </si>
  <si>
    <t>1/9</t>
  </si>
  <si>
    <t>2/9</t>
  </si>
  <si>
    <t>3/9</t>
  </si>
  <si>
    <t>4/9</t>
  </si>
  <si>
    <t>5/9</t>
  </si>
  <si>
    <t>6/9</t>
  </si>
  <si>
    <t>7/9</t>
  </si>
  <si>
    <t>8/9</t>
  </si>
  <si>
    <t>9/9</t>
  </si>
  <si>
    <t>VE UB 1</t>
  </si>
  <si>
    <t>VE UB 2</t>
  </si>
  <si>
    <t>VE UB 3</t>
  </si>
  <si>
    <t>VE UB 4</t>
  </si>
  <si>
    <t>VE UB 5</t>
  </si>
  <si>
    <t>VE UB 6</t>
  </si>
  <si>
    <t>VE UB 7</t>
  </si>
  <si>
    <t>VE UB 8</t>
  </si>
  <si>
    <t>VE UB 9</t>
  </si>
  <si>
    <t>La réussite universitaire pour toutes et tous en sérénité</t>
  </si>
  <si>
    <t xml:space="preserve">UB 
Campus de Dijon - gestion par la commission solidarité </t>
  </si>
  <si>
    <t xml:space="preserve">CHUT (CoHabitation d'Usages Tranquilles) : améliorer des espaces existants en bibliothèque pour démultiplier les usages et leur diversité </t>
  </si>
  <si>
    <t>UB
Campus de Dijon
bibliothèque Droit-Lettres</t>
  </si>
  <si>
    <t>tous les étudiants du campus</t>
  </si>
  <si>
    <t>tous les étudiants qui en ont le besoin</t>
  </si>
  <si>
    <t>étudiants et personnels du site de Dijon</t>
  </si>
  <si>
    <t>RE-CREATION Favoriser la résilience, le mieux-être et l'insertion des étudiants en exil (DU Passerelle-Etudiants en exil)</t>
  </si>
  <si>
    <t>11/09/2023-31/05/2024</t>
  </si>
  <si>
    <t>DU Passerelle</t>
  </si>
  <si>
    <t xml:space="preserve">UB
Campus Dijon
UFR Lettres et Philosophie - DU Passerelle </t>
  </si>
  <si>
    <t>Pour un patrimoine universitaire inclusif</t>
  </si>
  <si>
    <t>UB
Campus de Dijon
Pöle Culture</t>
  </si>
  <si>
    <t>au départ 6 étudiants 10h/semaine sur 1 an</t>
  </si>
  <si>
    <t>L'atheneum, un lieu de vie et de médiation culturelle favorable à l'insertion sociale et professionnelle des étudiants</t>
  </si>
  <si>
    <t>Aménager un espace de travail collaboratif, modulable et innovant pour la Bibliothèque de l'IUT Dijon afin de répondre aux besoins et aux nouvelles pratiques des étudiants</t>
  </si>
  <si>
    <t>UB
Campus Dijon
Pôle Documentation
BU IUT DIjon</t>
  </si>
  <si>
    <t>"Speed-Dating" scientifiques</t>
  </si>
  <si>
    <t>UB
Dijon, Autun, Auxerre, Ancey ou saint brisson (musées, lycées, campus et laboratoires)</t>
  </si>
  <si>
    <t>UB 
réseaux sociaux dont Echosciences BFC, Alumni UBFC
Diffusion sur évènements (Camous days, Nuits Européennes des chercherus, Eperimentarium, Nuits des étudiants, JACES? Journées portes ouvertes, Journées dans des lycées etc.)</t>
  </si>
  <si>
    <t>nombre de vues totales attendues : 8000/an</t>
  </si>
  <si>
    <t>Transports des étudiants des formations co-habilitées uB/UFC entre les sites universitaires de Dijon et Besançon</t>
  </si>
  <si>
    <t>UB
Formations co-habilitées</t>
  </si>
  <si>
    <t>2021-2022 près de 690 A/R</t>
  </si>
  <si>
    <t>1/10</t>
  </si>
  <si>
    <t>2/10</t>
  </si>
  <si>
    <t>3/10</t>
  </si>
  <si>
    <t>4/10</t>
  </si>
  <si>
    <t>5/10</t>
  </si>
  <si>
    <t>6/10</t>
  </si>
  <si>
    <t>7/10</t>
  </si>
  <si>
    <t>8/10</t>
  </si>
  <si>
    <t>9/10</t>
  </si>
  <si>
    <t>10/10</t>
  </si>
  <si>
    <t>1/7</t>
  </si>
  <si>
    <t>2/7</t>
  </si>
  <si>
    <t>3/7</t>
  </si>
  <si>
    <t>4/7</t>
  </si>
  <si>
    <t>5/7</t>
  </si>
  <si>
    <t>6/7</t>
  </si>
  <si>
    <t>7/7</t>
  </si>
  <si>
    <t>VE UFC 1</t>
  </si>
  <si>
    <t>VE UFC 2</t>
  </si>
  <si>
    <t>VE UFC 3</t>
  </si>
  <si>
    <t>VE UFC 4</t>
  </si>
  <si>
    <t>VE UFC 5</t>
  </si>
  <si>
    <t>VE UFC 6</t>
  </si>
  <si>
    <t>VE UFC 7</t>
  </si>
  <si>
    <t>VE UFC 8</t>
  </si>
  <si>
    <t>VE UFC 9</t>
  </si>
  <si>
    <t>VE UFC 10</t>
  </si>
  <si>
    <t>VE UTBM 1</t>
  </si>
  <si>
    <t>VE UTBM 2</t>
  </si>
  <si>
    <t>VE UTBM 3</t>
  </si>
  <si>
    <t>VE UTBM 4</t>
  </si>
  <si>
    <t>VE UTBM 5</t>
  </si>
  <si>
    <t>VE UTBM 6</t>
  </si>
  <si>
    <t>VE UTBM 7</t>
  </si>
  <si>
    <t xml:space="preserve">Déplacements des étudiants entre Besançon et Dijon et entre Besançon et Sevenans dans le cadre des formations co-accréditées </t>
  </si>
  <si>
    <t>40 formations</t>
  </si>
  <si>
    <t xml:space="preserve">UFC 
40 formations co-habilitées </t>
  </si>
  <si>
    <t>Structuration d'une ressourcerie sur le campus de la Bouloie</t>
  </si>
  <si>
    <t xml:space="preserve">UFC 
dans le (Li)VE - campus de Besançon </t>
  </si>
  <si>
    <t>rayonnement à l'échelle des 3 campus bisontins
accessible par étudiants du NFC</t>
  </si>
  <si>
    <t>Bienvenue aux étudiants à Montbéliard et Belfort - édition 2023</t>
  </si>
  <si>
    <t>01/03/2023-31/12/2023</t>
  </si>
  <si>
    <t xml:space="preserve">UFC
Montbéliard Campus Portes du Jura
Belfort : 4 campus </t>
  </si>
  <si>
    <t xml:space="preserve">environ 1 000 étudiants à Montbéliard et 1 800 à Belfort </t>
  </si>
  <si>
    <t xml:space="preserve">80 000 e </t>
  </si>
  <si>
    <t>Bienvenue aux étudiants à Besançon, Lons-le-saunier et Vesoul - édition 2023</t>
  </si>
  <si>
    <t>UFC
Tous les campus de Besançon (+ de 20000 étudiants), Lons-le-Saunier (61), Vesoul (289)</t>
  </si>
  <si>
    <t>Réaménagement hall d'accueil IUT de Besançon 
Création d'espaces collaboratifs de travail</t>
  </si>
  <si>
    <t>UFC
IUT BV - site de Besançon</t>
  </si>
  <si>
    <t>1000 étudiants des 4 départements BUT</t>
  </si>
  <si>
    <t>Faire un lieu de vie dans nos départements</t>
  </si>
  <si>
    <t>01/03/2023-01/11/2023</t>
  </si>
  <si>
    <t>UFC
IUT NFC - Portes du Jura
Montbéliard départements MP, GACO, MMI et RT</t>
  </si>
  <si>
    <t>PEECSA : le Podcast Etre Etudiant ça s'Apprend</t>
  </si>
  <si>
    <t>01/06/2023-31/12/2024</t>
  </si>
  <si>
    <t>UFC
Campus Bouloie
SUP FC</t>
  </si>
  <si>
    <t>10 000 étudiants primo-entrants à l'échelle régionale</t>
  </si>
  <si>
    <t>Développement du tissu associatif étudiant de l'UFC</t>
  </si>
  <si>
    <t>01/03/2023-31/08/2024</t>
  </si>
  <si>
    <t xml:space="preserve">UFC 
BVE
5 sites : Lons-le-Saunier, Vesoul, Belfort, Besançon, Montbéliard </t>
  </si>
  <si>
    <t>Mise en place d'un dispositif de formation et d'accompagnement des étudiants migrants à l'UFC</t>
  </si>
  <si>
    <t>01/09/2023-15/07/2024</t>
  </si>
  <si>
    <t>UFC 
Besançon
CLA, UFR SLHS, Santé, SJEPG, INSPE, ST, services communs (OSE, SEFOC'AL), BVE</t>
  </si>
  <si>
    <t>Salles de travail étudiantes en accès libre</t>
  </si>
  <si>
    <t>01/09/2023-01/12/2024</t>
  </si>
  <si>
    <t>UFC
IUT NFC
Département MMI</t>
  </si>
  <si>
    <t>Réussite dans le supérieur : Tutorat étudiants</t>
  </si>
  <si>
    <t>UTBM
Campus de Sevevans (lieu de formation des étudiants en première année)</t>
  </si>
  <si>
    <t>Soutien aux activités de solidarité</t>
  </si>
  <si>
    <t>UTBM
Campus de Sevenans, Belfort et Montbéliard</t>
  </si>
  <si>
    <t>Contrats emplois étudiants année universitaire 2023/2024 - Service de soutien aux activités du crunch Lab</t>
  </si>
  <si>
    <t>01/09/2023-31/07/2024</t>
  </si>
  <si>
    <t>UTBM
Site de Belfort
Crunch Lab - site Techn'Hom</t>
  </si>
  <si>
    <t>Création de contenus audiovisuels à destination des usagers 
Contrats emplois étudiants année universitaire 2023/2024</t>
  </si>
  <si>
    <t xml:space="preserve">UTBM
Campus de Sevenans </t>
  </si>
  <si>
    <t>Contrats emplois étudiants année universitaire 2023/2024 
Service d'appui aux personnels des bibliothèques</t>
  </si>
  <si>
    <t>UTBM
Bibliothèques UTBM de Belfort et Sevenans
Bibliothèque de Montbéliard dans le cadre de la collaboration avec UFC</t>
  </si>
  <si>
    <t>Contrats emplois étudiants année universitaire 2023-2024
Promotion de l'offre de formation</t>
  </si>
  <si>
    <t xml:space="preserve">UTBM
Camous de Sevenans, Belfort et Montbéliard </t>
  </si>
  <si>
    <t>Institut Agro Dijon</t>
  </si>
  <si>
    <t>BSB</t>
  </si>
  <si>
    <r>
      <t xml:space="preserve">La demande concerne l’achat des équipements et de licences de logiciels pour donner aux étudiants du département un accès à des outils nouveaux et performants spécialement conçus pour le marché grand public qui connecte les personnes, les données et les applications nécessaires pour concrétiser une idée de produit jusqu'à sa livraison. Cet accès permettra aux étudiants d’apprendre de concevoir des produits en moins de temps et les commercialiser plus rapidement à moindre coût. Cet environnement logiciel est particulièrement adapté au travail collaboratif et permet une reproduction d’un mode de fonctionnement industriel dans la gestion de projets. La maitrise de ces compétences sera bénéfique pour les recherches de stages et d’emplois, permettant ainsi la migration de ces technologies au sein des entreprises
</t>
    </r>
    <r>
      <rPr>
        <b/>
        <sz val="20"/>
        <color theme="1"/>
        <rFont val="Arial"/>
        <family val="2"/>
      </rPr>
      <t xml:space="preserve">Très favorable </t>
    </r>
  </si>
  <si>
    <t>Jeanna Ballenegger</t>
  </si>
  <si>
    <r>
      <t xml:space="preserve">L’idée de ce projet correspond bien aux intérêts des étudiants. C’est très dommage que le dossier de la demande soit si mal renseigné (1-2-4 lignes pour 3 sections, une section entière non remplie) et, par conséquent, pas suffisamment justifié pour le montant de financement 40 695 € souhaité. Le plan de financement annonce également un « Casque VR » à 20 317 € alors que 16 PC portables sont estimés à 
19 103 €.
</t>
    </r>
    <r>
      <rPr>
        <b/>
        <sz val="20"/>
        <color theme="1"/>
        <rFont val="Arial"/>
        <family val="2"/>
      </rPr>
      <t>Favorable</t>
    </r>
  </si>
  <si>
    <r>
      <t xml:space="preserve">La modernisation des outils informatiques/techniques et des salles d’enseignements constitue l’un des éléments-clés pour fournir des formations de qualité. Cependant le dossier est rempli à la va-vite (erreurs de frappe, phrases incomplètes, etc.) et est très minimaliste (une ligne à peine pour les objectifs de Développement Durable et le 
caractère innovant, 3 lignes pour la contribution aux priorités du SRESRI et 4 actions menées décrites sur 6 lignes). Pour une demande de 44 k€, un soin beaucoup plus important est attendu au niveau de la justification du projet et de la rédaction.
</t>
    </r>
    <r>
      <rPr>
        <b/>
        <sz val="20"/>
        <color theme="1"/>
        <rFont val="Arial"/>
        <family val="2"/>
      </rPr>
      <t>Favorable</t>
    </r>
    <r>
      <rPr>
        <sz val="20"/>
        <color theme="1"/>
        <rFont val="Arial"/>
        <family val="2"/>
      </rPr>
      <t xml:space="preserve"> </t>
    </r>
  </si>
  <si>
    <t>Jean-Yves Rauch</t>
  </si>
  <si>
    <r>
      <t xml:space="preserve">Ce projet concerne l’achat d’un robot delta avec une architecture de commande ouverte, il nécessite des compétences en robotique et on ne sait pas si les enseignants de l’ENSAM sont des roboticiens ? 
</t>
    </r>
    <r>
      <rPr>
        <b/>
        <sz val="20"/>
        <color theme="1"/>
        <rFont val="Arial"/>
        <family val="2"/>
      </rPr>
      <t>Favorable</t>
    </r>
  </si>
  <si>
    <r>
      <t xml:space="preserve">Ce projet parait intéressant mais il concerne un tout petit nombre d’élève puisqu’il se dispence dans un seul département de l’IUT du creusot.
</t>
    </r>
    <r>
      <rPr>
        <b/>
        <sz val="20"/>
        <color theme="1"/>
        <rFont val="Arial"/>
        <family val="2"/>
      </rPr>
      <t>Favorable</t>
    </r>
  </si>
  <si>
    <r>
      <t xml:space="preserve">Ce projet d’achat de matériel pédagogique innovant répond à un projet pédagogique de toute l’école, mais il est basé sur un site unique de Belfort.
</t>
    </r>
    <r>
      <rPr>
        <b/>
        <sz val="20"/>
        <color theme="1"/>
        <rFont val="Arial"/>
        <family val="2"/>
      </rPr>
      <t>Très Favorable</t>
    </r>
  </si>
  <si>
    <t>Patrick Charlot</t>
  </si>
  <si>
    <r>
      <t xml:space="preserve">Dossier très bien monté, avec toutes les précisions possibles. 
</t>
    </r>
    <r>
      <rPr>
        <b/>
        <sz val="20"/>
        <color theme="1"/>
        <rFont val="Arial"/>
        <family val="2"/>
      </rPr>
      <t>Très favorable</t>
    </r>
  </si>
  <si>
    <r>
      <t xml:space="preserve">Projet simple et efficace permettant aux étudiants qui n’ont pas toujours les moyens financiers de travailler dans des conditions correctes
</t>
    </r>
    <r>
      <rPr>
        <b/>
        <sz val="20"/>
        <color theme="1"/>
        <rFont val="Arial"/>
        <family val="2"/>
      </rPr>
      <t>Très favorable</t>
    </r>
  </si>
  <si>
    <r>
      <t xml:space="preserve">Projet qui semble sérieux, visant à modifier ou a développer les nouvelles méthodes pédagogiques 
</t>
    </r>
    <r>
      <rPr>
        <b/>
        <sz val="20"/>
        <color theme="1"/>
        <rFont val="Arial"/>
        <family val="2"/>
      </rPr>
      <t xml:space="preserve">
Très favorable</t>
    </r>
  </si>
  <si>
    <r>
      <t xml:space="preserve">Projet qui semble intéressant et permettant aux étudiants des facilités d’emprunts aux BU. Gros co-financement FEDER
</t>
    </r>
    <r>
      <rPr>
        <b/>
        <sz val="20"/>
        <color theme="1"/>
        <rFont val="Arial"/>
        <family val="2"/>
      </rPr>
      <t>Très favorable</t>
    </r>
  </si>
  <si>
    <r>
      <t xml:space="preserve">Projet classique, mais sérieux et bien documenté
</t>
    </r>
    <r>
      <rPr>
        <b/>
        <sz val="20"/>
        <color theme="1"/>
        <rFont val="Arial"/>
        <family val="2"/>
      </rPr>
      <t>Très favorable</t>
    </r>
  </si>
  <si>
    <t>Pierre-Yves Louis</t>
  </si>
  <si>
    <r>
      <t xml:space="preserve">Dossier qui mériterait d’être plus détaillé : comment les 2 parties sont articulées ? comment les valises de TP vont être valorisées et intégrées dans l’enseignement. 
Concerne un petit effectif d’étudiants. Mais territoire à considérer.
</t>
    </r>
    <r>
      <rPr>
        <b/>
        <sz val="20"/>
        <color theme="1"/>
        <rFont val="Arial"/>
        <family val="2"/>
      </rPr>
      <t>Favorable</t>
    </r>
  </si>
  <si>
    <r>
      <t xml:space="preserve">
Le lien entre le projet décrit, l’investissement, avec les départements annoncés comme engagés mériterait d’être explicité. Nécessité d’un matériel MacOS spécifique peu claire. Néanmoins, important de soutenir l’accès des étudiants à du matériel de qualité +aspect Territoire.
</t>
    </r>
    <r>
      <rPr>
        <b/>
        <sz val="20"/>
        <color theme="1"/>
        <rFont val="Arial"/>
        <family val="2"/>
      </rPr>
      <t>Favorable</t>
    </r>
  </si>
  <si>
    <r>
      <t xml:space="preserve">Le lien entre l’équipement en videoprojecteur d’un amphi et pédagogie active/interactivité est peu clair. Quelle articulation avec un autre projet plus centré réalité virtuelle ?
</t>
    </r>
    <r>
      <rPr>
        <b/>
        <sz val="20"/>
        <color theme="1"/>
        <rFont val="Arial"/>
        <family val="2"/>
      </rPr>
      <t>Favorable</t>
    </r>
  </si>
  <si>
    <t>Acquisition d’un équipement polyvalent de caractérisation mécanique des matériaux : extension des capacités actuelles et polyvalence : essais de compression, essais de flexion
1. Modernisation des équipements
2. Extension des capacités 20kN à 50 kN
3. ouverture vers techniques récentes : extensomètre optique
4. intégration des outils numériques : acquisition logiciel testXpert
5. Lien avec la recherche FEMTO</t>
  </si>
  <si>
    <r>
      <t xml:space="preserve">Soutien à l’évolution pédagogique du BUT, soutien au parcours IoT, lien avec les olympiades des métiers (WorldSkills) + aspect territoire 
</t>
    </r>
    <r>
      <rPr>
        <b/>
        <sz val="20"/>
        <color theme="1"/>
        <rFont val="Arial"/>
        <family val="2"/>
      </rPr>
      <t>Très Favorable</t>
    </r>
  </si>
  <si>
    <t>-	Permettre à des étudiants BUT 2 et BUT3 d’etre équipés + attractivité pour l’entreprise qui prend l’alternant
-	«équiper les alternants de 2e année avec un portable, en prêt, 20 pièces
-	Equiper salles de cours, parcours GE3S d’un videoprojecteur interactif pour cours hybride</t>
  </si>
  <si>
    <t>Sandrine Lanquetin</t>
  </si>
  <si>
    <t xml:space="preserve">Transformer une surface non fonctionnelle en salle numérique modulable (mobilier, connexion, écran…)
Objectifs : 
1-doter un lieu d’équipement pédagogique et numérique
2-favoriser le travail collaboratif et l’émulation dans la gestion dans des différents lieux. visio ?
3-dispenser de nouvelles techniques d’apprentissages
4-organisation de conférences </t>
  </si>
  <si>
    <t>Entrainement des étudiants à la communication orale via des simulations virtuelles</t>
  </si>
  <si>
    <r>
      <t xml:space="preserve">L’entrainement à la communication orale grâce à la réalité virtuelle peut être intéressant.
Les résultats dépendent principalement de la qualité du logiciel. 
</t>
    </r>
    <r>
      <rPr>
        <b/>
        <sz val="20"/>
        <color theme="1"/>
        <rFont val="Arial"/>
        <family val="2"/>
      </rPr>
      <t>Favorable</t>
    </r>
  </si>
  <si>
    <t>Remplacement de deux instruments de mesure par des instruments de mesure numériques
Objectifs : 
1-Modernisation du laboratoire matériaux avec du matériel numérique
2-Mise en place de réseaux intelligents</t>
  </si>
  <si>
    <t>achats de 5 robots pour une meilleure inclusion des étudiants internationaux</t>
  </si>
  <si>
    <t>Branka Rupic</t>
  </si>
  <si>
    <r>
      <t xml:space="preserve">Avis très favorable. Projet classé 8e pour l’établissement et déjà présenté l’année dernière, sans attribution de financement de la région. 
</t>
    </r>
    <r>
      <rPr>
        <b/>
        <sz val="20"/>
        <color theme="1"/>
        <rFont val="Arial"/>
        <family val="2"/>
      </rPr>
      <t>Très Favorable</t>
    </r>
  </si>
  <si>
    <t xml:space="preserve">Mise en place d’une salle de robotique dédiée à l’’enseignement hybride. 
Acquisition de PCs portables, licences, système de visioconférence pour une formation (Robot Operating System) en distanciel et aménagement d’un espace de travail collaboratif. </t>
  </si>
  <si>
    <r>
      <t xml:space="preserve">Avis favorable. Projet ambitieux mais insuffisamment détaillé pour en comprendre la plus-value. Nombre d’étudiants non spécifié, la raison de proposer des enseignements à distance non justifiée. Objectifs de développement durable non précisés. 
</t>
    </r>
    <r>
      <rPr>
        <b/>
        <sz val="20"/>
        <color theme="1"/>
        <rFont val="Arial"/>
        <family val="2"/>
      </rPr>
      <t>Favorable</t>
    </r>
  </si>
  <si>
    <r>
      <t xml:space="preserve">Avis favorable. Le dossier ne précise pas combien d’étudiants sont concernés et les actions menées sont générales et ne donnent pas à voir la plus-value du projet 
</t>
    </r>
    <r>
      <rPr>
        <b/>
        <sz val="20"/>
        <color theme="1"/>
        <rFont val="Arial"/>
        <family val="2"/>
      </rPr>
      <t>Favorable</t>
    </r>
  </si>
  <si>
    <t>Valéry Plantard</t>
  </si>
  <si>
    <t>Florian Chapey</t>
  </si>
  <si>
    <t>Pierre Andreoletti</t>
  </si>
  <si>
    <t>Jérôme Bellenger</t>
  </si>
  <si>
    <t>Florence Lancien</t>
  </si>
  <si>
    <t>Fabrice Martin</t>
  </si>
  <si>
    <t>Nadine Piat</t>
  </si>
  <si>
    <t>Maxime Jacquot</t>
  </si>
  <si>
    <t>Louis Octobon</t>
  </si>
  <si>
    <t>Louis Bouché</t>
  </si>
  <si>
    <t>Gaëlle Roudaut</t>
  </si>
  <si>
    <t>Nicolas Ratier</t>
  </si>
  <si>
    <t>Louise Bouché</t>
  </si>
  <si>
    <r>
      <t xml:space="preserve">Projet très coûteux par rapport aux 6 étudiants concernés, et destiné à un public non recensé. Quels sont les effectifs de personnes hospitalisées qui sont intéressées par le patrimoine de l’université ?
</t>
    </r>
    <r>
      <rPr>
        <b/>
        <sz val="20"/>
        <color theme="1"/>
        <rFont val="Arial"/>
        <family val="2"/>
      </rPr>
      <t xml:space="preserve">Favorable </t>
    </r>
  </si>
  <si>
    <r>
      <t xml:space="preserve">Projet coûteux concernant en premier lieu le campus de Dijon et l’Athéneum mais pour un rayonnement à l’ensemble des campus. Un questionnement subsiste sur la pérennisation des activités après un an, une fois le financement du salaire du chargé de mission terminé.
</t>
    </r>
    <r>
      <rPr>
        <b/>
        <sz val="20"/>
        <color theme="1"/>
        <rFont val="Arial"/>
        <family val="2"/>
      </rPr>
      <t>Favorable</t>
    </r>
  </si>
  <si>
    <t>Objectif :
Finalisation de l’équipement de la bibliothèque de l’IUT en favorisant l’accueil, le service en aménageant des espaces adaptés aux nouvelles pratiques (travail de groupe..)
Une enquête auprès des étudiants a montré que les nouvelles pratiques des étudiants requièrent des adaptations des services existants de la bibliothèque pour répondre aux nouveaux besoins : espaces collaboratifs, innovants, connectés et confortables.. au travers de la création d’un living LAB</t>
  </si>
  <si>
    <r>
      <t xml:space="preserve">Le financement demandé correspond à la « mise à niveau » des locaux de la BU de l’IUT pour apporter les services adaptés aux nouveaux usages pédagogiques comme cela se fait dans la majorité des centres de documentation du pays
</t>
    </r>
    <r>
      <rPr>
        <b/>
        <sz val="20"/>
        <color theme="1"/>
        <rFont val="Arial"/>
        <family val="2"/>
      </rPr>
      <t xml:space="preserve">Très favorable </t>
    </r>
  </si>
  <si>
    <r>
      <t xml:space="preserve">Le financement demandé vise à permettre l’accès à des salles de travail hors horaire d’enseignement à un effectif possible de 200 étudiants, l’amplitude d’ouverture ainsi offerte, aurait été utile pour juger de la pertinence du projet.  
</t>
    </r>
    <r>
      <rPr>
        <b/>
        <sz val="20"/>
        <color theme="1"/>
        <rFont val="Arial"/>
        <family val="2"/>
      </rPr>
      <t>Favorable</t>
    </r>
  </si>
  <si>
    <r>
      <t xml:space="preserve">Très beau projet qui répond hélas à la nécessité croissante d’aider certains étudiants à subvenir à leurs besoins vitaux. Il ne se limite pas à une aide matérielle mais vise à créer du lien par des actions solidaires et éco-responsables. Les partenaires associatifs, institutionnels et privés sont nombreux.
On peut regretter qu’un tel projet soit nécessaire et se demander comment ce service d’aide sera pérennisé à la fin du CDD.
</t>
    </r>
    <r>
      <rPr>
        <b/>
        <sz val="20"/>
        <color theme="1"/>
        <rFont val="Arial"/>
        <family val="2"/>
      </rPr>
      <t>Très favorable</t>
    </r>
  </si>
  <si>
    <t>Objectifs : 1 - augmenter les espaces dédiés au travail en groupe
2 – permettre, grâce à une meilleure acoustique, des usages simultanés confortables d’une grande salle
3 – améliorer la qualité de vie des étudiants par l’aménagement d’un espace de repos
Une grande et belle salle de la BU Droits-Lettres est actuellement sous-utilisée en raison de sa qualité sonore. Son traitement acoustique permettra de concilier du travail en groupe dans des espaces modulaires et des expositions ou conférences.
Une autre salle de détente sera agrandie et réaménagée en un espace de repos pour les étudiants.
Il est prévu de réutiliser le mobilier existant.</t>
  </si>
  <si>
    <r>
      <t xml:space="preserve">Projet intéressant visant à améliorer l’utilisation d’une grande salle trop sonore en permettant une modularité d’usages : travail en petits groupes sur des projets, expositions, conférences.
Il comporte aussi le réaménagement d’une salle de détente pour permettre un vrai repos des étudiants en journée, est-ce le souhait des étudiants ?
Peu de cofinancement, pas de partenaires prévus.
</t>
    </r>
    <r>
      <rPr>
        <b/>
        <sz val="20"/>
        <color theme="1"/>
        <rFont val="Arial"/>
        <family val="2"/>
      </rPr>
      <t>Très favorable</t>
    </r>
  </si>
  <si>
    <r>
      <t xml:space="preserve">Dossier mal construit qui n’explique pas qui va bénéficier du recrutement de 3 emplois étudiants pour la gestion d’un studio vidéo, au-delà des 3 étudiants recrutés. On ne sait pas qui utilise ce studio et pour quel usage. 
</t>
    </r>
    <r>
      <rPr>
        <b/>
        <sz val="20"/>
        <color theme="1"/>
        <rFont val="Arial"/>
        <family val="2"/>
      </rPr>
      <t>Favorable</t>
    </r>
  </si>
  <si>
    <r>
      <t xml:space="preserve">Projet intéressant visant à améliorer l’information des étudiants internationaux par une application mobile collaborative et ludique utilisable à tout moment.
Le fait que cette application permette aussi de réduire le sentiment d’isolement de ces étudiants semble plus discutable.
</t>
    </r>
    <r>
      <rPr>
        <b/>
        <sz val="20"/>
        <color theme="1"/>
        <rFont val="Arial"/>
        <family val="2"/>
      </rPr>
      <t>Favorable</t>
    </r>
  </si>
  <si>
    <t>Objectifs : 
1-	Lutter contre la précarité étudiante
2-	Lutter contre la précarité menstruelle
3-	Lutter contre l’isolement
4-	Favoriser l’égalité des chances
5-	Permettre un accompagnement global de l’étudiant
La commission solidarité étudiante a pour vocation d’apporter des aides multiples aux étudiants. Elle centralise et coordonne toutes les actions de solidarité en faveur des étudiants en créant des liens avec le CROUS, les collectivités et diverses associations.</t>
  </si>
  <si>
    <r>
      <t xml:space="preserve">Le projet proposé est socialement important pour la communauté étudiante et plus particulièrement celles et ceux en situation difficile (financière, isolement, éloignement, …).
</t>
    </r>
    <r>
      <rPr>
        <b/>
        <sz val="20"/>
        <color theme="1"/>
        <rFont val="Arial"/>
        <family val="2"/>
      </rPr>
      <t>Très favorable</t>
    </r>
  </si>
  <si>
    <t>Objectifs :
1-	Augmenter les espaces dédiés au travail en groupe
2-	Faire cohabiter harmonieusement des usages multiples potentiellement conflictuels
3-	Disposer d’un espace pour présenter les travaux et réalisations des étudiants
4-	Libérer le potentiel d’un bel espace actuellement sous-exploité
5-	Participer à l’amélioration de la qualité de vie des étudiants
Le CHUT développe les espaces physiques existants d’accueil et de travail en bibliothèque Droit/Lettres pour favoriser l’entraide entre les pairs, le travail en groupe et le bien-être des étudiants. Développement de solutions pérennes et durables des deux espaces physiques : traitement acoustique d’un espace lumineux et multi-fonctionnel de 200m2 et un cube espace de détente de 50m2 pour des travaux en groupe et la mise en oeuvre d’activités culturelles.</t>
  </si>
  <si>
    <r>
      <t xml:space="preserve">Projet structurant pour un nombre important d’étudiants avec des lieux d’accueil et de travail en groupe ou d’espaces de détente pour une meilleure qualité de la formation et de qualité de vie des étudiants.
</t>
    </r>
    <r>
      <rPr>
        <b/>
        <sz val="20"/>
        <color theme="1"/>
        <rFont val="Arial"/>
        <family val="2"/>
      </rPr>
      <t xml:space="preserve">Très favorable </t>
    </r>
  </si>
  <si>
    <r>
      <t xml:space="preserve">Projet très important d’un point social et bien-être des étudiants en exil
Les actions et services proposés visent à améliorer les conditions de vie et de
réussite des étudiants du DU Passerelle-Etudiants en exil afin de leur permettre une meilleure intégration.
</t>
    </r>
    <r>
      <rPr>
        <b/>
        <sz val="20"/>
        <color theme="1"/>
        <rFont val="Arial"/>
        <family val="2"/>
      </rPr>
      <t>Très favorable</t>
    </r>
  </si>
  <si>
    <t>Objectifs :
1-	Améliorer l’accueil des usagers
2-	Consolider les liens entre le monde de l’entreprise et les étudiants
3-	Renforcer les actions d’accompagnement des projets 
4-	Améliorer la qualité de vie des étudiants
Le Crunch lab rentre dans une nouvelle phase de son développement avec son installation dans des nouveaux locaux qui vont permettre l’accueil des usagers qu’ils soient professionnels ou particuliers. Implication d’étudiants permettant d’étendre les plages d’ouverture et d’accueil tout en renforçant l’accompagnement des projets des étudiants.</t>
  </si>
  <si>
    <r>
      <t xml:space="preserve">Ce projet, outre les 4 étudiants qui seront recrutés, permet d’offrir une plus grande étendue des services pour la communauté étudiante de l’UTBM dans la cadre de leur réalisation de leurs projets en lien très étroit avec des professionnels.
Ce projet permet aux étudiants recrutés, d’acquérir des compétences en gestion, animation du Crunch lab et en accompagnement méthodologique et technologique des projets des étudiants.
</t>
    </r>
    <r>
      <rPr>
        <b/>
        <sz val="20"/>
        <color theme="1"/>
        <rFont val="Arial"/>
        <family val="2"/>
      </rPr>
      <t>Très favorable</t>
    </r>
  </si>
  <si>
    <r>
      <t xml:space="preserve">La demande de soutien en lien avec les services de documentation des différents sites de l’UTBM est récurrente. Cependant, ce projet garde son caractère important pour l’éducation et l’accompagnement des étudiants pour la réussite de leurs études en leur proposant une étendue des services proposés.
</t>
    </r>
    <r>
      <rPr>
        <b/>
        <sz val="20"/>
        <color theme="1"/>
        <rFont val="Arial"/>
        <family val="2"/>
      </rPr>
      <t>Très favorable</t>
    </r>
  </si>
  <si>
    <t>Objectifs : 
1-	Améliorer la qualité de vie des étudiants
2-	Meilleure implication dans la vie de l’établissement
3-	Acquérir de nouvelles compétences en terme de prise de parole et de dialogue avec différents publics.
L’UTBM fait appel à ses étudiants pour promouvoir les spécialités d’ingénieur, et faire connaitre les cursus et les débouchés associés.
Ce projet vise à apporter une aide à l’orientation des lycéens et des étudiants de niveau Bac à Bac+3.</t>
  </si>
  <si>
    <r>
      <t xml:space="preserve">Ce projet permet d’impliquer entre 30 à 50 étudiants dans la vie de l’établissement dans le cadre des futurs recrutements.
Cette demande est récurrente mais garde son caractère social en aidant financièrement des étudiants et en leur permettant d’acquérir de nouvelles compétences en termes de dialogue avec différents publics et de prise de parole.
</t>
    </r>
    <r>
      <rPr>
        <b/>
        <sz val="20"/>
        <color theme="1"/>
        <rFont val="Arial"/>
        <family val="2"/>
      </rPr>
      <t>Favorable</t>
    </r>
  </si>
  <si>
    <t>Objectifs :
1- Permettre aux étudiants de plus de trente formations co-habilitées, de se déplacer 
gratuitement entre les deux universités UB et UFC.
2- Diminuer la perte d’attractivité sur ces formations du fait d’un éventuel surcoût pour
les étudiants liés aux déplacements.
Ne pas pénaliser les étudiants et les formations co-habilitées entre l’UB et l’UFC à 
cause du surcoût liés aux déplacements en prenant en charge le transport entre ces 
deux universités.</t>
  </si>
  <si>
    <t>Objectifs :
1- Motiver les étudiants et lycéens à poursuivre les études,
2- Donner une image concrète et incarnée du métier de doctorant,
3- Présenter une image diversifiée des recherches menées à UBFC,
4- Présenter une image diversifiée de parcours et personnalités (jeunes femmes, 
jeunes hommes, parcours “accidentés’’, etc.),
5- Réduire la distance symbolique étudiants-chercheurs,
6- Faire le lien entre des thématiques socio-scientifiques et des recherches menées sur
notre territoire.
Depuis 2020, une webserie de 8 portraits de jeunes chercheurs à destination des 
étudiants de Licence, Master et lycéens a été réalisé pour donner une image concrète 
des études doctorales. Le projet propose de réaliser une saison 4 avec 6 jeunes 
chercheurs</t>
  </si>
  <si>
    <t>Objectifs :
1- Motiver les étudiants et lycéens à poursuivre les études dans le supérieur,
2- Donner une image concrète et incarnée du métier de doctorant,
3- Présenter une image diversifiée des recherches menées à UBFC,
4-Former des étudiants-chercheurs à partager leur travail et être réflexifs surleur activité,
5- Présenter une image diversifiée de parcours et personnalités (Jeunes femmes, jeunes hommes, parcours atypiques, etc.),
6- Réduire la distance symbolique étudiants-chercheurs,
7- Faire le lien entre des thématiques socio-scientifiques et des recherches menées à l’ UBFC.
Offrir une connaissance de la recherche à des étudiants, des lycéens et au grand public par le dialogue avec des doctorants. Le but est de motiver les lycéens à poursuivre les études dans le supérieur, mais aussi de renforcer l’estime de leur travail des jeunes chercheurs.</t>
  </si>
  <si>
    <r>
      <t xml:space="preserve">La formation proposée pour les doctorants à des effets bénéfiques non_x0002_négligeables pour leur futur engagement dans des actions sciences-société. Ce projet permet aussi de donner une image concrète et incarnée du « métier » de doctorant à des jeunes lycéens et étudiants en Licence ou Master.
</t>
    </r>
    <r>
      <rPr>
        <b/>
        <sz val="20"/>
        <color theme="1"/>
        <rFont val="Arial"/>
        <family val="2"/>
      </rPr>
      <t>Très favorable</t>
    </r>
  </si>
  <si>
    <r>
      <t xml:space="preserve">Le présent projet porte sur l’organisation d’un défi d’innovation par l’ESTA type hackathon pour les étudiants de 5ème année. Le projet contribue aux priorités du SRESRI et SDVE via l’attractivité de l’ESR, son envergure est limitée par le nombre de bénéficiaires (100) et il contribue aux ODD 4 et 10. Le caractère innovant est présent avec un projet qui permet d’immerger les étudiants dans un environnement proche du monde professionnel.
</t>
    </r>
    <r>
      <rPr>
        <b/>
        <sz val="20"/>
        <color theme="1"/>
        <rFont val="Arial"/>
        <family val="2"/>
      </rPr>
      <t>Très favorable</t>
    </r>
  </si>
  <si>
    <t>Objectifs : Accompagner les changements de postures personnels et professionnels, individuels et collectifs
1 – Sensibilisation de tous les nouveaux étudiants
2 – Amélioration de l’accès aux ressources
3 – Initiation d’un cycle de conférence 
L’institut Agro Dijon s’engage dans une démarche de labellisation développement durable responsabilité sociétale (DD&amp;RS) et souhaite dans un premier temps développer une culture commune à tous les étudiants et personnels dans ce domaine.</t>
  </si>
  <si>
    <r>
      <t xml:space="preserve">
Dans le cadre d’une démarche de labellisation développement durable responsabilité sociétale (DD&amp;RS), l’Institut Agro de Dijon souhaite développer une culture commune à tous les étudiants et personnels dans ce domaine. Le projet contribue aux priorités du SRESRI et SDVE via l’attractivité de l’ESR, son envergure semble large par le nombre de bénéficiaires (tous les étudiants et personnel) et il contribue aux ODD 2, 8 et 12. L’aspect innovant n’est pas évident.
De mon point de vue, les actions menées manquent de précision (évocation d’actions de sensibilisation sur des fresques (?) apparemment sous forme d’ateliers avec des actions de formation de formateurs). Une autre action porte sur l’étendue des horaires d’ouverture d’une bibliothèque. Le lien des ces différentes actions avec l’objectif ne m’apparait pas clairement.
Pour ces raisons je ne donne qu’un </t>
    </r>
    <r>
      <rPr>
        <b/>
        <sz val="20"/>
        <color theme="1"/>
        <rFont val="Arial"/>
        <family val="2"/>
      </rPr>
      <t>avis favorable</t>
    </r>
    <r>
      <rPr>
        <sz val="20"/>
        <color theme="1"/>
        <rFont val="Arial"/>
        <family val="2"/>
      </rPr>
      <t xml:space="preserve"> à ce projet.</t>
    </r>
  </si>
  <si>
    <t>Objectifs : 
1 – Création d’espaces de travail : réaménagement du hall central (remplacement menuiseries simple vitrage hall central, réfection des sols et des peintures, modernisation du système de chauffage), création d’espaces dédiés au travail en petits groupes et d’un espace convivial.
2 – Aménagement des espaces créés
La mise en place du BUT associée aux nouvelles méthodes d’enseignements implique la rénovation et le réaménagement du hall central de l’IUT de Besançon-Vesoul, site de Besançon, avec création d’espaces de travail collaboratifs et d’espaces de convivialité.</t>
  </si>
  <si>
    <t>Objectifs :
1 – Faire que les départements MP, GACO, MMI et RT de lIUT de Montbéliard soient un lieu de vie pour les étudiants afin d’améliorer la réussite dans leurs études par la mise en place d’espaces de travail collectifs et individuels, d’espaces détente-travail, de services de recharge électrique et de connexion réseau, et de casiers à consigne.
Dans le contexte de la réforme des BUT, l’IUT de Monbéliard souhaite la création d’espaces de travail individuels ou collectifs au sein de ses départements avec la mise en place de fauteuils avec tablette, de tables ovales et de prises électrique pour PC et téléphones.</t>
  </si>
  <si>
    <r>
      <t xml:space="preserve">Le présent projet à pour objet la création d’espaces de travail individuels ou collectifs au sein des départements MP, GACO, MMI et RT de l’IUT de Montbéliard avec la mise en place de fauteuils avec tablette, de tables ovales et de prises électrique pour PC et téléphones. Il contribue aux ODD 4, 8 et 10. Le caractère innovant n’apparait pas particulièrement mais l’argument principal est de favoriser le travail en groupe et l’entraide entre étudiants.
Ce projet est donc en adéquation avec les objectifs de l’appel à projet et je donne un avis </t>
    </r>
    <r>
      <rPr>
        <b/>
        <sz val="20"/>
        <color theme="1"/>
        <rFont val="Arial"/>
        <family val="2"/>
      </rPr>
      <t>favorable</t>
    </r>
    <r>
      <rPr>
        <sz val="20"/>
        <color theme="1"/>
        <rFont val="Arial"/>
        <family val="2"/>
      </rPr>
      <t>.</t>
    </r>
  </si>
  <si>
    <t>Objectifs :
1 – Venir complémenter le parcours de formation EECSA disponible sur Moodle pour diffuser régulièrement des podcasts
2 – Recruter un ingénieur pédagogique pour la création des podcast le temps du projet
3 – Mise en place d’un lieu spécifique à la réalisation de podcasts par le réaménagement du studio d’enregistrement.
4 – Diffusion des podcasts à une cadence d’un podcast par mois.
Pour accentuer la lutte contre l’échec en première année de licence le SPUC-FC souhaite complémenter le parcours EECSA avec la mise en place d’un lieu spécifique à la création, la réalisation et la diffusion de podcasts.</t>
  </si>
  <si>
    <r>
      <t xml:space="preserve">Demande qui s’inscrit dans un contexte de déploiement de l’outil vidéo face à un 
besoins récurrent en termes de supports vidéo.
Projet classé 4 sur les 7 projets présentés dans le cadre de cet appel à projets par 
l’UTBM.
</t>
    </r>
    <r>
      <rPr>
        <b/>
        <sz val="20"/>
        <color theme="1"/>
        <rFont val="Arial"/>
        <family val="2"/>
      </rPr>
      <t>Très favorable</t>
    </r>
  </si>
  <si>
    <r>
      <t xml:space="preserve">Avis favorable. Cela tient au fait que cette demande s’inscrit dans un contexte de 
déploiement d’un outil pour permettre l’attractivité d’étudiants internationaux via le 
développement de cette application mobile de type Welcome Game collaboratif.
Projet classé 7 sur les 7 projets présentés dans le cadre de cet appel à projets par l’UTBM.
</t>
    </r>
    <r>
      <rPr>
        <b/>
        <sz val="20"/>
        <color theme="1"/>
        <rFont val="Arial"/>
        <family val="2"/>
      </rPr>
      <t>Favorable</t>
    </r>
  </si>
  <si>
    <r>
      <rPr>
        <b/>
        <sz val="20"/>
        <color theme="1"/>
        <rFont val="Arial"/>
        <family val="2"/>
      </rPr>
      <t>Avis favorable</t>
    </r>
    <r>
      <rPr>
        <sz val="20"/>
        <color theme="1"/>
        <rFont val="Arial"/>
        <family val="2"/>
      </rPr>
      <t xml:space="preserve"> à cette initiative fédérative avec une « dimension environnementale »
qui est prise en compte. Note cependant des postes de dépenses qui me semblent 
« importants » animations 30000€ et communication site internet 6500€ (mise en 
service du site dédié)
Projet classé 4/10 en termes de priorité par l’établissement.</t>
    </r>
  </si>
  <si>
    <t>Objectif : Maintenir l’attractivité des formations co-accréditées UBFC en partie en étant en mesure 
de proposer aux étudiants une offre de formation (en masters plus particulièrement) 
proposant une offre de transport efficace et gratuite pour les étudiants.
Depuis 10 ans est construite une offre de formation cohérente et concertée entre les établissements du site BFC qui s’est intensifiée lors de la présente accréditation (2017-2023) sous l’égide de la COMUE UBFC. Nombre de diplômes ont été
construits en ce sens avec des enseignements mutualisés sur les deux sites et, malgré le distanciel, il reste indispensable que des déplacements puissent être réalisés (sorties terrain par exemple). Cette demande vise donc à permettre le déplacement d’étudiants (et enseignants) UFC pour venir à Dijon ou sur le nord-FC par le train (TER + réseaux urbains : Divia, EVOLITY et Optymo) pour suivre une partie de leur formation à l’UB ou l’UTMB.</t>
  </si>
  <si>
    <t xml:space="preserve">Objectif double : pour les étudiants de biologie et d’écologie de l’UFR SVTE développer et transmettre leur connaissance. Pour le public empêché (patients du CHU et du CFL) sortir de l’isolement et accéder aux connaissances universitaires.
Il s’agit d’un projet qui vise à faire mieux connaître le patrimoine de l’uB, de formaliser les connaissances universitaires et de les transmettre à des publics empêchés. Ce projet reposera sur un partenariat entre l’uB, le CHU et le CGFL </t>
  </si>
  <si>
    <r>
      <t xml:space="preserve">Projet visant à développer la culture scientifique des étudiants et leur capacité à transmettre leurs connaissances vers des publics empêchés pour rompre leur isolement et leur permettre d’accéder à la culture universitaire : projet gagnant-gagnant.
</t>
    </r>
    <r>
      <rPr>
        <b/>
        <sz val="20"/>
        <color theme="1"/>
        <rFont val="Arial"/>
        <family val="2"/>
      </rPr>
      <t>Favorable</t>
    </r>
  </si>
  <si>
    <t>Objectif : Ce projet vise à étoffer l’offre culturelle proposée aux étudiants du campus dijonnais, favoriser les initiatives étudiantes, initier des actions pour rompre l’isolement des étudiants, développer les pratiques culturelle et artistiques et favoriser l’insertion des étudiants.
Ce projet comprend plusieurs projets dont le développement d’un facé culturel, l’accompagnement des étudiants, l’organisation d’évènements culturels et artistiques (dont le festival novosonic)
L’atheneum est un acteur central du campus dijonnais de l’uB : ce projet a plusieurs actions visant à développer du lien social entre les étudiants, promouvoir les pratiques culturelles et artistiques et contribuer à l’insertion des étudiants.</t>
  </si>
  <si>
    <r>
      <t xml:space="preserve">Ce projet propose de renouveler l’offre de l’atheneum en développant trois actions principales destinées aux étudiants : 1/ café culturel, 2/ Accompagnement des étudiants et 3/Festival Novosonic
</t>
    </r>
    <r>
      <rPr>
        <b/>
        <sz val="20"/>
        <color theme="1"/>
        <rFont val="Arial"/>
        <family val="2"/>
      </rPr>
      <t>Favorable</t>
    </r>
  </si>
  <si>
    <t>L’objectif de ce projet est de moderniser la BU de l’IUT de Dijon pour la mettre en adéquation avec les nouvelles pratiques des étudiants afin d’en augmenter la fréquentation. Il s’agira de créer un espace de travail modulable autorisant le travail en petits groupes favorisant l’entraide et d’équiper cet espace de travail d’équipement numérique permettant de travailler avec des groupes d’étudiants connectés à distance. 
Aménagement de la BU de l’IUT de Dijon pour la rendre attractive par le création d’espaces de travail modulables et connectés numériquement afin de permettre le travail de groupe permettant l’entraide et l’émulation des étudiants.</t>
  </si>
  <si>
    <r>
      <t xml:space="preserve">Il s’agit d’un projet visant à rendre plus attractive la BU de l’IUT de Dijon en développant des espaces de travail collaboratifs modulables et connectés numériquement
</t>
    </r>
    <r>
      <rPr>
        <b/>
        <sz val="20"/>
        <color theme="1"/>
        <rFont val="Arial"/>
        <family val="2"/>
      </rPr>
      <t>Très favorable</t>
    </r>
  </si>
  <si>
    <t>Objectif : L’innovation Crunch Lab de l’UTBM est un tiers lieu pour l’accompagnement de projets impliquant les étudiants de l’UTBM et ouvert au monde socio-économique et industriel. L’objectif de ce projet est de développer plus encore le Crunch Lab pour améliorre l’accueil des usagers, consolider les liens entre les entreprises et les étudiants de l’UTBM, renforcer l’accompagnement de projets et améliorer la qualité de vies des étudiants.
Le projet vise à recruter des étudiants de l’UTBM pour contribuer aux nouveaux objectifs du Crunch Lab.
Ce projet vise à développer plus encore le Crunch Lab qui est un des temps de forts de la vie des étudiants de l’UTBM qui leur permet de travailler en mode collaboratif aux services des entreprises et des particuliers qui viennent avec une problématique à résoudre.</t>
  </si>
  <si>
    <r>
      <t xml:space="preserve">Le Crunch Lab est un des temps forts de la vie des étudiants de l’UTBM qui leur permet de s’ouvrir aux problématiques apportées par des particuliers ou des entreprises dans un tiers lieu fonctionnant en mode collaboratif.
</t>
    </r>
    <r>
      <rPr>
        <b/>
        <sz val="20"/>
        <color theme="1"/>
        <rFont val="Arial"/>
        <family val="2"/>
      </rPr>
      <t xml:space="preserve">
Très favorable</t>
    </r>
  </si>
  <si>
    <t>L’objectif de ce projet est de recruter des étudiants de l’UTBM pour permettre en période d’examen l’extension des heures d’ouverture des bibliothèques de l’UTBM. Les étudiants recrutés acquièrent de nouvelles compétences et sont invités à proposer des améliorations du fonctionnement des bibliothèques de l’UTBM.
Il s’agit de permettre à quelques étudiants de l’UTBM d’être recruter pour appuyer le personnel des bibliothèques de l’UTBM. Ces recrutements permettent d’augmenter les plages horaires d’ouverture des bibliothèques de l’UTBM et améliorent leur fonctionnement.</t>
  </si>
  <si>
    <t xml:space="preserve">Objectif : L’UTBM mobilise une partie de ses étudiants (une cinquantaine) pour faire la promotion des formations d’ingénieur et des débouchés possibles dans différents salons étudiants, faire de mailing, participer à la journée des 24h du supérieur, accompagner les entretiens d’admission…
Ces contrats permettent aux étudiants d’améliorer leur condition de vie en touchant une rémunération et aussi d’acquérir de nouvelles compétences telles que la prise de parole en public et l’adaptation du discours en fonction de l’interlocuteur.
Il s’agit d’un projet visant à financer une cinquantaine d’’étudiants de l’UTBM pour qu’ils fassent la promotion des formations offertes par l’UTBM dans différents lieux.  </t>
  </si>
  <si>
    <r>
      <t xml:space="preserve">Même avis que pour le dossier VE UTBM 5 : Même si je comprends le besoin de faire la promotion de l’UTBM dans différentes occasions (salon étudiants notamment) je m’interroge sur le besoin de faire financer cela sur des crédits régionaux destinés à la VE …
</t>
    </r>
    <r>
      <rPr>
        <i/>
        <sz val="20"/>
        <color theme="1"/>
        <rFont val="Arial"/>
        <family val="2"/>
      </rPr>
      <t xml:space="preserve">Avis ? </t>
    </r>
  </si>
  <si>
    <t>Très favorable</t>
  </si>
  <si>
    <t>Objectif : mise en place d’un équipement audio visuel très performant dans un amphithéâtre…
Amélioration d'un amphitréâtre permettant d'accueillir un grand nombre d'étudiants (la plupart des filières des 5 UFR), amphitéâtre déjà correctement connecté auquel va venir s'ajouter un mur LED relié à une dalle numérique avec des écrans de retour dans les rangs supérieurs de l'amphi permettant un confort d'enseignement pour les étudiants</t>
  </si>
  <si>
    <t>Favorable</t>
  </si>
  <si>
    <t>Objectif : la borne viendra compléter le projet du STAPS visant à se doter des outils audio-visuels inhérents aux enjeux de l’enseignement à distance…
Dotation pour l'URF STAPS d'une borne de captation vidéo permettant aux étudiants de se filmer au cours de leurs entraînements individuels ou collectifs pour les présentations ou examens oraux ou pour créer leurs CV vidéos</t>
  </si>
  <si>
    <t>Les deux dossiers sont couplés</t>
  </si>
  <si>
    <r>
      <t xml:space="preserve">Cette station robotique est déjà installé sur d’autres sites de UBFC (SMART à Besançon), et elle nécessite des enseignants compétents en robotique pour pouvoir être opérée et optimiser.
Les élèves de l’ENSAM peuvent suivre des formations robotique dans des centres de robotiques spécialisés.
</t>
    </r>
    <r>
      <rPr>
        <b/>
        <sz val="20"/>
        <color theme="1"/>
        <rFont val="Arial"/>
        <family val="2"/>
      </rPr>
      <t>Favorable</t>
    </r>
  </si>
  <si>
    <t>L’objectif du projet est de développer un robot industriel dont l’architecture de commande est ouverte et de développer une pédagogie innovante. Ce projet concerne l’achat d’un robot delta, dont la commande est ouverte pour développer une pédagogie innovante.
Objectif : introduire la robotique et l’industrie 4.0 dans l’enseignement pour introduire la robotique industrielle
Robotique 4.0, AMR, ELF.</t>
  </si>
  <si>
    <t>Le projet concerne l’achat d’un chariot à 4 roues robotisés équipés d’une plateforme pour déplacer des objets et charger des machines (AMR, Autonomous Mobile Robot). Ce robot est collaboratif, il peut travailler dans un espace confiné avec des opérateurs, c’est un robot collaboratif, COBOT. Ce projet est couplé au projet ROAM 2.
Le bras robotisé du projet ROAM1 vient s’installer sur le chariot de ROAM2
Objectif : Le projet a pour but d’intégrer de la robotique, industrie 4.0, ELF, AMR, dans les ateliers de fabrication du site ENSAMM de Cluny. 
Industrie 4.0, connecter les machines entre elles pour gagner en productivité.
ELF : Evolutive Learning Factory, AMR, Autonomous Mobile Robot</t>
  </si>
  <si>
    <t>Le projet concerne l’achat d’un bras robotique 6 axes pour installer des pièces sur des machines. Le bras est installé sur un chariot à 4 roues robotisés équipés d’une plateforme pour déplacer des objets et charger des machines (AMR, Autonomous Mobile Robot). Ce robot est collaboratif, il peut travailler dans un espace confiné avec des opérateurs, c’est un robot collaboratif, COBOT. Ce projet est couplé au projet ROAM 2.
Objectif : Le projet a pour but d’intégrer de la robotique, industrie 4.0, ELF, AMR, dans les ateliers de fabrication du site ENSAMM de Cluny. 
Industrie 4.0, connecter les machines entre elles pour gagner en productivité.
ELF : Evolutive Learning Factory, AMR, Autonomous Mobile Robot</t>
  </si>
  <si>
    <t>3000 (étudiants et salariés)</t>
  </si>
  <si>
    <t xml:space="preserve">Favorable </t>
  </si>
  <si>
    <r>
      <t xml:space="preserve">Transformer une surface non fonctionnelle en salle numérique modulable (mobilier, connexion, écran…)
</t>
    </r>
    <r>
      <rPr>
        <b/>
        <sz val="20"/>
        <color theme="1"/>
        <rFont val="Arial"/>
        <family val="2"/>
      </rPr>
      <t>Très Favorable</t>
    </r>
  </si>
  <si>
    <t xml:space="preserve">Très favorable </t>
  </si>
  <si>
    <t xml:space="preserve">Favorable 
</t>
  </si>
  <si>
    <r>
      <rPr>
        <sz val="20"/>
        <color theme="1"/>
        <rFont val="Arial"/>
        <family val="2"/>
      </rPr>
      <t>Source novatrice d’enseignement</t>
    </r>
    <r>
      <rPr>
        <b/>
        <sz val="20"/>
        <color theme="1"/>
        <rFont val="Arial"/>
        <family val="2"/>
      </rPr>
      <t xml:space="preserve">
Très favorable</t>
    </r>
  </si>
  <si>
    <r>
      <rPr>
        <sz val="20"/>
        <color theme="1"/>
        <rFont val="Arial"/>
        <family val="2"/>
      </rPr>
      <t xml:space="preserve">Ce matériel va permettre aux étudiants d’être dans des conditions optimal
d’apprentissage
</t>
    </r>
    <r>
      <rPr>
        <b/>
        <sz val="20"/>
        <color theme="1"/>
        <rFont val="Arial"/>
        <family val="2"/>
      </rPr>
      <t xml:space="preserve">
Très favorable</t>
    </r>
  </si>
  <si>
    <r>
      <rPr>
        <sz val="20"/>
        <color theme="1"/>
        <rFont val="Arial"/>
        <family val="2"/>
      </rPr>
      <t>Amélioration de la réussite des études par l’utilisation de matériel performant</t>
    </r>
    <r>
      <rPr>
        <b/>
        <sz val="20"/>
        <color theme="1"/>
        <rFont val="Arial"/>
        <family val="2"/>
      </rPr>
      <t xml:space="preserve">
Très favorable</t>
    </r>
  </si>
  <si>
    <t xml:space="preserve">? </t>
  </si>
  <si>
    <r>
      <rPr>
        <sz val="20"/>
        <color theme="1"/>
        <rFont val="Arial"/>
        <family val="2"/>
      </rPr>
      <t xml:space="preserve">Renforcer l’égalité des chances dans l’apprentissage
Permets d’éviter le déplacement physique
</t>
    </r>
    <r>
      <rPr>
        <b/>
        <sz val="20"/>
        <color theme="1"/>
        <rFont val="Arial"/>
        <family val="2"/>
      </rPr>
      <t xml:space="preserve">
Favorable</t>
    </r>
  </si>
  <si>
    <r>
      <rPr>
        <sz val="20"/>
        <color theme="1"/>
        <rFont val="Arial"/>
        <family val="2"/>
      </rPr>
      <t>Projet renforçant le travail sur l’image de soi et la préparation aux concours, aux examens …</t>
    </r>
    <r>
      <rPr>
        <b/>
        <sz val="20"/>
        <color theme="1"/>
        <rFont val="Arial"/>
        <family val="2"/>
      </rPr>
      <t xml:space="preserve">
Très favorable</t>
    </r>
  </si>
  <si>
    <r>
      <rPr>
        <sz val="20"/>
        <color theme="1"/>
        <rFont val="Arial"/>
        <family val="2"/>
      </rPr>
      <t>Matériel utile et innovant par son utilité au développement des compétences</t>
    </r>
    <r>
      <rPr>
        <b/>
        <sz val="20"/>
        <color theme="1"/>
        <rFont val="Arial"/>
        <family val="2"/>
      </rPr>
      <t xml:space="preserve">
Très favorable</t>
    </r>
  </si>
  <si>
    <t>Objectif : implanter une salle immersive, comodale de simulation avec un mur d’écrans à l’IAE Dijon…
Implantation d'une salle immersive, comodale et de simulation à l'IAE Dijon permettant aux enseignants d'améliorer leurs enseignements avec les étudiants à distance</t>
  </si>
  <si>
    <t>Objectifs : 
1- compléter le plateau technique du département GMP
2 – compléter l’atelier des machines outils à commandes numériques du département GMP
3 – renouveler le parc machines
4 – moderniser le plateau technique en remplaçant progressivement des machines anciennes par des machines de dernière génération
modernisation du parc machines-outils de l'atelier génie mécanique et productique de l'IUT de Dijon/Auxerre par le remplacement d'une machine ancienne par une neuve</t>
  </si>
  <si>
    <t>Objectifs : 
1- former et s’adapter aux spécificités du métier d’enseignant du 21ème siècle
2 – être en phase avec les spécificités du territoire local
3 – développer et valoriser les compétences numériques métiers des étudiants
4 – former et s’adapter aux spécificités du métier d’enseignant en école maternelle
5 – expérimenter
6 – certifier et valoriser les compétences
Equiper les sites de formation en dalles tactiles intéractives visant à intégrer des connaissances et compétences permettant aux futurs enseignants de connaître et maîtriser divers matériels numériques</t>
  </si>
  <si>
    <t>Avis Synthétiques validés UBFC</t>
  </si>
  <si>
    <t xml:space="preserve">élèves ingénieurs de l'ESIREM
90 étudiants par promotion sur les 3 années du cycle </t>
  </si>
  <si>
    <r>
      <t xml:space="preserve">Dans le cadre de l’ouverture de 2 nouvelles options de formation par apprentissage dans les domaines des objets connectés et de la cybersécurité, la demande concerne l’achat de plusieurs équipements informatiques pour créer une salle de projets (une, selon le plan de financement, deux selon le texte de la demande) (20 ordinateurs, 20 
postes clients légers, 2 serveurs, 2 écrans muraux) et bénéficier des licences associées ; 15 ordinateurs portables sont également mentionnés pour faciliter le travail en autonomie. Les coûts indiqués pour les PC et les ordinateurs portables sont très élevés. Avec le nombre non-précisé d’étudiants concernés par les deux nouvelles options de formation, et même en prenant 90 étudiants des 2 spécialités concernées comme une référence, l’achat de 55 postes évoque le risque de sous-exploitation non négligeable de tout cet équipement bien cher.
</t>
    </r>
    <r>
      <rPr>
        <b/>
        <sz val="20"/>
        <color theme="1"/>
        <rFont val="Arial"/>
        <family val="2"/>
      </rPr>
      <t xml:space="preserve">Favorable </t>
    </r>
  </si>
  <si>
    <r>
      <t xml:space="preserve">Avis très favorable pour un projet qui s’inscrit dans la poursuite de l’action de développement de la Réalité Virtuelle (RV) et de la Réalité Augmentée (RA) pour la pédagogie initiée en 2020 grâce à la plateforme Dassault Systèmes Solidworks – 3D Expérience. Le choix de l’hybridation de la formation n’est pas précisé dans le présent dossier.  5 packs de PC portables + casques virtuels seront mis à disposition des étudiants. Le nombre d’étudiants bénéficiaires n’est pas précisé. 
Eléments de contexte : 3 projets pour l’IUT du Creusot. Ce projet est classé 1er. 
</t>
    </r>
    <r>
      <rPr>
        <b/>
        <sz val="20"/>
        <color theme="1"/>
        <rFont val="Arial"/>
        <family val="2"/>
      </rPr>
      <t>Très favorable</t>
    </r>
  </si>
  <si>
    <t>Constitution d'un parc informatique de pointe et actualisation du matériel pédagogique professionnalisant en Licence et Master de psychologie</t>
  </si>
  <si>
    <r>
      <t xml:space="preserve">Le projet vise de donner aux étudiants en psychologie une possibilité de se familiariser avec les différentes méthodes de recherche en psychologie et de se professionnaliser progressivement, en accédant au matériel informatique moderne. Le plan de financement non-détaillé pour les équipements informatiques ne permet pas d’évaluer l’adéquation du matériel demandé aux besoins pédagogiques annoncés.
</t>
    </r>
    <r>
      <rPr>
        <b/>
        <sz val="20"/>
        <color theme="1"/>
        <rFont val="Arial"/>
        <family val="2"/>
      </rPr>
      <t>Favorable</t>
    </r>
  </si>
  <si>
    <t xml:space="preserve">Peu de projet SHS
Montant projet peu élevé </t>
  </si>
  <si>
    <r>
      <t xml:space="preserve">Projet à fort caractère innovant, visant l’acquisition d’équipements d’enseignement liés 
à des secteurs industriels locaux forts, afin de permettre aux étudiants de profiter des outils logiciels de dernière génération. Une mise des étudiants dans une situation d’apprentissage proche de cas rencontrés en milieux professionnel et l’accès aux compétences d’intervenants industriels concernés par les partenariats représentent des éléments de valeur pour un financement par la Région. Dossier convainquant et suffisamment bien renseigné pour le montant de la demande.
</t>
    </r>
    <r>
      <rPr>
        <b/>
        <sz val="20"/>
        <color theme="1"/>
        <rFont val="Arial"/>
        <family val="2"/>
      </rPr>
      <t>Très favorable</t>
    </r>
  </si>
  <si>
    <r>
      <t xml:space="preserve">Avis favorable pour ce projet. Je comprends la nécessité d’acheter des licences dernière génération et une flotte de Pcs portables pour permettre aux étudiants de travailler en dehors des salles et séances TP. 
Le nombre d’étudiants concernés se limite à 75. 
</t>
    </r>
    <r>
      <rPr>
        <b/>
        <sz val="20"/>
        <color theme="1"/>
        <rFont val="Arial"/>
        <family val="2"/>
      </rPr>
      <t>Très favorable</t>
    </r>
  </si>
  <si>
    <t xml:space="preserve">Mettre en place une pédagogie de projet réel dans un environnement stimulant. Encourager les étudiants à proposer des solutions qu’ils pourront créer grâce à un plateau technologique et numérique.
Objectif : le projet consiste à créer un laboratoire numérique pour la conception d’une marque, que les étudiants pourront suivre et promouvoir durant leur parcours à l’IUT. </t>
  </si>
  <si>
    <t xml:space="preserve">En raison des difficultés d’accès des étudiants aux logiciels et matériels nécessaires pour travailler en autonomie, mise en place de salles informatiques sécurisées en dehors des heures de cours
Objectif : rénovation d’une salle de 24 postes informatiques  et installation de serrures magnétiques à badges sur 6 salles </t>
  </si>
  <si>
    <t>Equiper une salle du TP de 18 microscopes équipés de tablettes numériques en sciences de la vie 6 ordinateurs fixes et un portable en connexion avec les td dans les salles de TP de physique salles interactives avec sonorisation dans salles d’anglais
Objectif : acquisition d’équipements numériques pour une pédagogie renouvelée (TP et CM). Pour le reste, projet très développé dans l’argumentaire, mais peu lisible pour un non scientifique</t>
  </si>
  <si>
    <t xml:space="preserve">Avec ces changements de fréquence, permettre aux étudiants d’emprunter des documents via une application smartphone sur les toutes les BU de l’UFC
Objectif : développer services numériques des BU. Passer d’une technologie Radio identification frequency (RFID) à Ultra Haute frequence (UHF)
</t>
  </si>
  <si>
    <t>Achat de matériels et licences pour développer l’enseignement numérique (classe mobile, réalité augmentée et réalité virtuelle)
Objectif : développer dans l’ensemble des composantes de l’université le numérique et créer de nouveaux espaces d’apprentissage</t>
  </si>
  <si>
    <t>230 étudiants/an dont 45 apprentis</t>
  </si>
  <si>
    <r>
      <t xml:space="preserve">Au vu de la motivation du projet, ceci semble très sérieux et avec des retombées importantes pour la formation des étudiants et les besoins des entreprises locales.
</t>
    </r>
    <r>
      <rPr>
        <b/>
        <sz val="20"/>
        <color theme="1"/>
        <rFont val="Arial"/>
        <family val="2"/>
      </rPr>
      <t>Favorable</t>
    </r>
  </si>
  <si>
    <t>Rendre plus puissants les ordinateurs de ces deux salles + écrans interactifs  pour enseignement sur des logiciels complexes.
Objectif : Rénover un parc informatique et des salles (2 sur 13) qui ne sont plus adaptées aux besoins spécifiques (TD de systèmes d’information géo, cartographie, imagerie aérienne, etc..)</t>
  </si>
  <si>
    <r>
      <t xml:space="preserve">
Remplacement de deux instruments de mesure par des instruments de mesure numériques
</t>
    </r>
    <r>
      <rPr>
        <b/>
        <sz val="20"/>
        <color theme="1"/>
        <rFont val="Arial"/>
        <family val="2"/>
      </rPr>
      <t xml:space="preserve">Favorable </t>
    </r>
  </si>
  <si>
    <r>
      <t xml:space="preserve">Les étudiants ne sont pour la plupart pas équipé d’ordinateur Mac0S, lorsque l’on doit utiliser des logiciels spécifique notamment pour le développement iOS, il est nécessaire de leur fournir l’accès à des Mac.
</t>
    </r>
    <r>
      <rPr>
        <b/>
        <sz val="20"/>
        <color theme="1"/>
        <rFont val="Arial"/>
        <family val="2"/>
      </rPr>
      <t xml:space="preserve">Favorable </t>
    </r>
  </si>
  <si>
    <t>Objectif : moderniser le matériel
Moyens d’observation numériques
Projection de qualité de documents animés et sonorisés en amphithéatre (équipement de 2 amphis)</t>
  </si>
  <si>
    <t xml:space="preserve">
Faciliter la participation des étudiants en CM en améliorant la qualité des projections (résultats expérimentaux) : remplacement de 2 videoprojecteurs
Equipements numériques pour 2 amphis pour une pédagogie renouvelée à mettre en œuvre durant les CM</t>
  </si>
  <si>
    <r>
      <t xml:space="preserve">
Renouvellement du matériel avec du matériel numérique de qualité
</t>
    </r>
    <r>
      <rPr>
        <b/>
        <sz val="20"/>
        <color theme="1"/>
        <rFont val="Arial"/>
        <family val="2"/>
      </rPr>
      <t xml:space="preserve">Favorable </t>
    </r>
  </si>
  <si>
    <r>
      <t xml:space="preserve">Ancienneté du matériel actuel, développement de nouveaux aspects pédagogiques, touche un public large d’étudiants
</t>
    </r>
    <r>
      <rPr>
        <b/>
        <sz val="20"/>
        <color theme="1"/>
        <rFont val="Arial"/>
        <family val="2"/>
      </rPr>
      <t>Favorable</t>
    </r>
  </si>
  <si>
    <r>
      <t xml:space="preserve">Effectivement les étudiants étrangers arrivent très souvent après le début de la formation.
L’idée est de leur permettre de suivre les cours à distance avant de rejoindre les cours en présentiel. Ceci leur permettrait de combler un peu de retard au niveau des cours avec les limitations de l’enseignement à distance  testées pendant le confinement, doublées de la difficulté à enseigner à 2 publics distinct en même temps (en présence et à distance). Il faut également que ces étudiants soient équipés d’ordinateur et d’une connexion internet
Une solution moins onéreuse serait de faire en sorte qu’ils aient leurs papiers à temps mais elle ne dépend pas de nous.
</t>
    </r>
    <r>
      <rPr>
        <b/>
        <sz val="20"/>
        <color theme="1"/>
        <rFont val="Arial"/>
        <family val="2"/>
      </rPr>
      <t xml:space="preserve">Favorable </t>
    </r>
  </si>
  <si>
    <t xml:space="preserve">Le projet n'est pas en adéquation avec les critères du dispositif. </t>
  </si>
  <si>
    <t>Dans le cadre du projet Pathfinder, accompagnement personnalisé des étudiants autour de 3 piliers : connaissance de soi, réussite académique et insertion professionnelle
Acheter des licences linkedin learning pour de l'autoformation.</t>
  </si>
  <si>
    <r>
      <t xml:space="preserve">Le financement demandé vise à améliorer l’accompagnement des étudiants dans leurs activités associativs via des formations, un équipement mutualisé visant à un fonctionnement plus efficace permettant de réunir activités associatives et réussite académique.
</t>
    </r>
    <r>
      <rPr>
        <b/>
        <sz val="20"/>
        <color theme="1"/>
        <rFont val="Arial"/>
        <family val="2"/>
      </rPr>
      <t xml:space="preserve">Très favorable </t>
    </r>
  </si>
  <si>
    <r>
      <t xml:space="preserve">Avis </t>
    </r>
    <r>
      <rPr>
        <b/>
        <sz val="20"/>
        <color theme="1"/>
        <rFont val="Arial"/>
        <family val="2"/>
      </rPr>
      <t>très favorable.</t>
    </r>
    <r>
      <rPr>
        <sz val="20"/>
        <color theme="1"/>
        <rFont val="Arial"/>
        <family val="2"/>
      </rPr>
      <t xml:space="preserve">
Demande légitimée par le fait que bon nombre d’étudiants ne poursuivent pas dans 
nos masters UBFC pour partir dans d’autres régions qui peut en effet s’expliquer en 
partie par les frais supplémentaires importants dont le transport entre les deux 
universités de la grande région.
Projet classé 1 sur les 10 projets présentés dans le cadre de cet appel à projets.</t>
    </r>
  </si>
  <si>
    <r>
      <t xml:space="preserve">Un projet en lien avec les associations étudiantes dans le but d’accueillir les nouveaux étudiants tout en fêtant les 600 ans de l’UFC. Cet événement complète l’événement prévu à Besançon pour que tous les sites en profitent
</t>
    </r>
    <r>
      <rPr>
        <b/>
        <sz val="20"/>
        <color theme="1"/>
        <rFont val="Arial"/>
        <family val="2"/>
      </rPr>
      <t>Très favorable</t>
    </r>
  </si>
  <si>
    <r>
      <t xml:space="preserve">Un projet en lien avec les associations étudiantes dans le but d’accueillir les nouveaux étudiants tout en fêtant les 600 ans de l’UFC en visant tous les sites universitaires de Franche Comté
</t>
    </r>
    <r>
      <rPr>
        <b/>
        <sz val="20"/>
        <color theme="1"/>
        <rFont val="Arial"/>
        <family val="2"/>
      </rPr>
      <t>Très favorable</t>
    </r>
  </si>
  <si>
    <t>Objectifs : 
1- lutter contre la précarité étudiante pour permettre la réussite
2 – aider matériellement les étudiants en difficulté, notamment des étudiants étrangers, pour leurs besoins vitaux (logement, alimentation, hygiène)
3 – créer du lien par des actions solidaires et conviviales
La commission solidarité reçoit, écoute et oriente les étudiants qui ont besoin d’aide. Elle fonctionne principalement avec des bénévoles et un mi-temps. Elle souhaite recruter un CDD pour un meilleur suivi.
Le projet financera également des aides au logement ponctuelles, des produits d’hygiène féminine, des journées solidaires, des activités (piscine, rando)</t>
  </si>
  <si>
    <t>Objectifs : 
1- Sensibiliser tous les nouveaux étudiants à la transition écologique
2- Améliorer l’accès aux ressources 
3 – Organiser un cycle de conférences
Ce projet est mené grâce aux travaux du comité local des transitions et a pour but d’apporter des ressources aux étudiants et de permettre d’apporter un changement de posture aux futurs professionnels de l’agroalimentaire par rapport à l’urgence climatique, de la biodiversité et écologique</t>
  </si>
  <si>
    <r>
      <t xml:space="preserve">Projet très intéressant destiné à aider le public particulièrement vulnérable du DU Passerelle-Etudiants en exil.
Cependant ce projet ne touchera que peu d’étudiants.
</t>
    </r>
    <r>
      <rPr>
        <b/>
        <sz val="20"/>
        <color theme="1"/>
        <rFont val="Arial"/>
        <family val="2"/>
      </rPr>
      <t>Très favorable</t>
    </r>
  </si>
  <si>
    <t xml:space="preserve">Objectifs :
1-Transmission de connaissances patrimoniales à public empêché
2-Offrir de nouvelles compétences/connaissances à étudiants, mixité sociale, 
3- Rendre étudiants acteurs de lutte contre isolement.
Les étudiants se proposent de faire connaître le patrimoine universitaire à des publics empêchés (tels qu’hospitalisées). Après une formation des étudiants à l’inventaire, des supports seront préparés et présentés au public empêché. </t>
  </si>
  <si>
    <t xml:space="preserve">UB
Site de Dijon - Atheneum 
+ Sites Auxerre, Nevers, Le Creusot, Mâcon, Chalon </t>
  </si>
  <si>
    <t>Objectifs :
1-Renforcement de l’offre culturelle (sous des formes non conventionnelles)
2-Accompagnement des initiatives étudiantes dans tous les champs artistiques
3-Initier des actions pour rompre l’isolement 
4- Favoriser l’insertion professionnelle des étudiants
Cette demande concerne 3 projets en 1.
-Accompagnement des étudiants dans leurs activités culturelles
-Organisation d’actions culturelles : à différents temps de la journée
-Organisation d’un festival de Danse à l’UB
-Organisation d’un festival de musique avec plateau itinérant qui se déplacera sur les campus pour les 40 ans de l’athénéum
Les aides sont demandées pour financer l’organisation des activités/événements, le paiement des vacations d’étudiants ou jeunes en recherche d’emploi ainsi que la rémunération d’un chargé de mission pendant 1 an.</t>
  </si>
  <si>
    <r>
      <rPr>
        <b/>
        <sz val="20"/>
        <color theme="1"/>
        <rFont val="Arial"/>
        <family val="2"/>
      </rPr>
      <t>Très favorable</t>
    </r>
    <r>
      <rPr>
        <sz val="20"/>
        <color theme="1"/>
        <rFont val="Arial"/>
        <family val="2"/>
      </rPr>
      <t xml:space="preserve"> </t>
    </r>
  </si>
  <si>
    <t>Webserie "Vies étudiantes" Saison 4 : 6 doctorants</t>
  </si>
  <si>
    <r>
      <t xml:space="preserve">Le financement demandé vise à la production d’une quatrième saison d’une série déjà bien fournie sur le métier de doctorants. 6 profils supplémentaires de doctorants seront un enrichissement de la série intéressant mais pas nécessairement prioritaire.
</t>
    </r>
    <r>
      <rPr>
        <b/>
        <sz val="20"/>
        <color theme="1"/>
        <rFont val="Arial"/>
        <family val="2"/>
      </rPr>
      <t>Favorable</t>
    </r>
  </si>
  <si>
    <r>
      <t xml:space="preserve">Je suis surpris par le nombre élevé de formations co-accréditées par l’uB/UFC qui est de 30 par rapport au peu d’étudiants bénéficiaires de l’uB (seulement 100) de ce projet de déplacement gratuit. Les étudiants de ces formations ne doivent cependant pas être pénalisés financièrement pour avoir choisi une 
formation co-accréditée.
</t>
    </r>
    <r>
      <rPr>
        <b/>
        <sz val="20"/>
        <color theme="1"/>
        <rFont val="Arial"/>
        <family val="2"/>
      </rPr>
      <t>Très favorable</t>
    </r>
  </si>
  <si>
    <r>
      <t xml:space="preserve">Ce projet est important et pertinent pour augmenter l’attractivité de la région en 
matière d’enseignement supérieur, et en matière d’égalité des chances pour les 
étudiants.
</t>
    </r>
    <r>
      <rPr>
        <b/>
        <sz val="20"/>
        <color theme="1"/>
        <rFont val="Arial"/>
        <family val="2"/>
      </rPr>
      <t xml:space="preserve">Très favorable </t>
    </r>
  </si>
  <si>
    <t xml:space="preserve">Objectifs : Organiser à partir du Li(VE) :
• la collecte, 
• la valorisation, 
• la remise en circuit à titre gratuit
• la sensibilisation à l’environnement et
• proposer une programmation de temps forts tout au long de l’année aux étudiants durant 4 temps forts (rentrée, fin d’année civile, printemps et été)
• Recrutement d’un coordonnateur rattaché au BVE et mis à disposition du CROUS pour lancer la dynamique à Besançon.
• Des formations prévues pour former les étudiants bénévoles de la BAF
• Rechercher des réseaux de dons pour obtenir un stock diversifié
• Gérer le stock et assurer les permanences
45% d’étudiants boursiers à l’UFC avec une augmentation de la précarité. L’UFC et le CROUS s’associe pour proposer une ressourcerie (pour les 3 campus bisontins) pour faire le lien avec : Studio 45, antenne numérique de la maison des 
étudiants, Agorae. </t>
  </si>
  <si>
    <r>
      <t xml:space="preserve">Un projet en lien avec les associations étudiantes et leurs projets (BAF et Agoraé) pour répondre aux problématiques de précarité étudiante tout en changeant les habitudes de consommation.
</t>
    </r>
    <r>
      <rPr>
        <b/>
        <sz val="20"/>
        <color theme="1"/>
        <rFont val="Arial"/>
        <family val="2"/>
      </rPr>
      <t xml:space="preserve">Très favorable </t>
    </r>
  </si>
  <si>
    <r>
      <rPr>
        <b/>
        <sz val="20"/>
        <color theme="1"/>
        <rFont val="Arial"/>
        <family val="2"/>
      </rPr>
      <t>Avis favorable</t>
    </r>
    <r>
      <rPr>
        <sz val="20"/>
        <color theme="1"/>
        <rFont val="Arial"/>
        <family val="2"/>
      </rPr>
      <t xml:space="preserve"> à cette initiative fédérative tant au début d’année (intégration) qu’en 
cours d’année avec une dimension environnementale qui est prise en compte. Note 
cependant des postes de dépenses qui me semblent « importants » animations 13000€ et communication site internet 6500€
Projet classé 3/10 en terme de priorité par l’établissement.</t>
    </r>
  </si>
  <si>
    <r>
      <rPr>
        <sz val="18"/>
        <color theme="1"/>
        <rFont val="Arial"/>
        <family val="2"/>
      </rPr>
      <t>La présente demande porte sur le réaménagement du hall d’accueil de l’IUT de Besançon et la création d’espaces collaboratifs avec une partie rénovation du hall et une autre portant sur la création d’espaces numérique de coworking et d’un espace de convivialité. Le projet contribue aux priorités du SRESRI et SDVE via l’attractivité de l’ESR, son envergure est moyenne par le nombre de bénéficiaires (1 000) et il contribue aux ODD 4 et 10. Le caractère innovant n’apparait pas particulièrement mais l’argument principal est de favoriser le travail en groupe et l’entraide entre étudiants.
La présentation du dossier n’est pas claire. En effet, la première partie de rénovation du hall ne me parait pas en adéquation avec les objectifs de cet AAP puisque « les travaux de bâtiment (construction, réhabilitation ou maintenance) » ainsi que « les travaux d’aménagement d’espaces » ne sont pas éligibles. Cependant ces travaux de rénovation, cités dans les objectifs du projet, n’apparaissent pas clairement dans les dépenses prévues, seuls les items « Equipement pédagogique » et « Mobilier » y figurent sans plus de précision.
Malgré que la partie espaces numérique de coworking et espace de convivialité entre dans le cadre de cet AAP, je ne donne qu’un</t>
    </r>
    <r>
      <rPr>
        <b/>
        <sz val="18"/>
        <color theme="1"/>
        <rFont val="Arial"/>
        <family val="2"/>
      </rPr>
      <t xml:space="preserve"> avis favorable</t>
    </r>
    <r>
      <rPr>
        <sz val="18"/>
        <color theme="1"/>
        <rFont val="Arial"/>
        <family val="2"/>
      </rPr>
      <t xml:space="preserve"> lié au manque de détails dans les dépenses prévues.</t>
    </r>
  </si>
  <si>
    <r>
      <t xml:space="preserve">L’aménagement du hall de l’IUT permet de répondre aux besoins de la mise en œuvre de l’approche par compétence au sein de l'ensemble des formations. Cette rénovation entraîne le remplacement des menuiseries et systèmes de chauffage qui datent de la construction de l'lUT (1967), ce qui n’est pas un luxe. Ce projet est à soutenir d’autant plus que le hall est la première image que les étudiants ont de l'lUT.
</t>
    </r>
    <r>
      <rPr>
        <b/>
        <sz val="20"/>
        <color theme="1"/>
        <rFont val="Arial"/>
        <family val="2"/>
      </rPr>
      <t>Très favorable</t>
    </r>
  </si>
  <si>
    <t>Objectifs :
Le projet consiste en la rénovation et le ré-aménagement du hall central de I'lUT sur le site de Besançon pour 2 principaux objectifs :
1- La création d’espaces de travail collaboratifs, en effet l’approche par compétence nécessite plus de travail en autonomie de la part des étudiants 
2- La création d’espaces de convivialité.
Le projet consiste en la rénovation du hall central de I'lUT, la création 
d’espaces de travail, comprenant le ré-aménagement du hall central, la 
création d’espaces dédiés au travail en petits groupes et d’un espace convivial.</t>
  </si>
  <si>
    <t>Objectifs :
1- Favoriser la réussite des étudiants dans leurs études ou poursuite d'études en améliorant la qualité de vie à l’IUT
2- Proposer des espaces de travail individuel ou collectif pour les départements de l’IUT Montbéliard.
3- Changer les ampoules halogène en LED et privilégier des appareils à basse consommation.
Créer des espaces de travail individuel ou collectif pour améliorer la qualité de vie de nos étudiants dans nos départements, pour leur permettre de rester davantage dans l’IUT lorsqu’ils n’ont pas cours et favoriser le travail en groupe et l’entraide.</t>
  </si>
  <si>
    <t>Objectifs :
1- Complémenter le parcours EECSA par la création de podcasts. EECSA est un parcours de formation disponible sur Moodle qui accompagne et aide l’étudiant dans ses premiers pas à l'université.
2- Arriver à l’objectif d’une diffusion régulière de podcasts. Ces podcasts alterneront entre des sujets académiques et des sujets en lien avec la vie de l’étudiant et feront intervenir des spécialistes ainsi que des étudiants.
Création de podcasts pour accompagner les étudiants dans leurs premiers pas à l’université. Le partenariat avec Radio Campus Besancon permettra de toucher un maximum d’étudiants. Ce projet complète le parcours EECSA sur Moodle.</t>
  </si>
  <si>
    <r>
      <t xml:space="preserve">Le projet vise à favoriser les liens entre étudiants en créant un lieu de vie dans
les départements de l’IUT. Cela permettra d’augmenter leurs temps de 
présence à l’intérieur de l’établissement pour favoriser le travail en groupe et 
l’entraide.
</t>
    </r>
    <r>
      <rPr>
        <b/>
        <sz val="20"/>
        <color theme="1"/>
        <rFont val="Arial"/>
        <family val="2"/>
      </rPr>
      <t>Favorable</t>
    </r>
  </si>
  <si>
    <r>
      <t xml:space="preserve">La présente demande porte sur la complémentation du parcours d’accompagnement et d’aide aux étudiants EECSA développé par le SUP-FC sur le campus de la Bouloie. Elle consiste en la mise en place d’un lieu spécifique à la création, la réalisation et la diffusion de podcasts. Le projet contribue aux priorités du SRESRI et SDVE via l’attractivité de l’ESR, son envergure est large par le nombre de bénéficiaires (10 000) et il contribue aux ODD 3 et 4. La demande porte plus spécifiquement sur l’achat de matériel audiovisuel et de mobilier pour la création d’un lieu spécifique à la réalisation de podcasts et à la création d’un emploi étudiant et d’un emploi d’ingénieur pédagogique le temps du projet.
Je trouve que ce projet, visant à améliorer la réussite étudiante, doit être soutenu.
Ce projet est donc en adéquation avec les objectifs de l’appel à projet et je donne un avis </t>
    </r>
    <r>
      <rPr>
        <b/>
        <sz val="20"/>
        <color theme="1"/>
        <rFont val="Arial"/>
        <family val="2"/>
      </rPr>
      <t>très favorable</t>
    </r>
    <r>
      <rPr>
        <sz val="20"/>
        <color theme="1"/>
        <rFont val="Arial"/>
        <family val="2"/>
      </rPr>
      <t>.</t>
    </r>
  </si>
  <si>
    <r>
      <t xml:space="preserve">Une grande partie des échecs en première année de licence est liée à la difficulté qu'ont les étudiants à s'adapter à un nouveau cadre de vie et de travail requérant une autonomie. La création de podcasts en lien avec la vie de l’étudiant et sur des sujets académiques peut les guider dans la réussite de leurs études. Ce projet vient en complément du parcours EECSA disponible sur Moodle, la somme demandée paraît un peu trop importante.
</t>
    </r>
    <r>
      <rPr>
        <b/>
        <sz val="20"/>
        <color theme="1"/>
        <rFont val="Arial"/>
        <family val="2"/>
      </rPr>
      <t xml:space="preserve">Très favorable </t>
    </r>
  </si>
  <si>
    <t>Améliorer l’accompagnement des associations étudiantes par la formation, la mutualisation du matériel.
Afin d’améliorer le tissu associatif étudiant, l’UfC propose de structurer l’accompagnement des associations étudiantes, de leur proposer des formations notamment au montage de projets et limiter leurs dépenses par la mutualisation du matériel acheté.</t>
  </si>
  <si>
    <t xml:space="preserve">Le projet vise à proposer à des étudiants en exil un dispositif d'accompagnement global et individualisé vers l'insertion académique et/ou professionnelle sous plusieurs axes stratégiques. </t>
  </si>
  <si>
    <t xml:space="preserve">30 bénéficiaires par semestre </t>
  </si>
  <si>
    <r>
      <t>Avis</t>
    </r>
    <r>
      <rPr>
        <b/>
        <sz val="20"/>
        <color theme="1"/>
        <rFont val="Arial"/>
        <family val="2"/>
      </rPr>
      <t xml:space="preserve"> favorable,</t>
    </r>
    <r>
      <rPr>
        <sz val="20"/>
        <color theme="1"/>
        <rFont val="Arial"/>
        <family val="2"/>
      </rPr>
      <t xml:space="preserve"> mitigé car budget très élevé pour un petit effectif</t>
    </r>
  </si>
  <si>
    <t>Objectif :
Permettre accès aux salles de travail du département MMI IUT Belfort Montbéliard hors horaires présence enseignants via serrures connectées à carte multiservices BFC
Le projet est d’équiper des salles de travail de l’IUT de BM de serrures électroniques permettant un accès facilité au-delà des heures d’enseignement.</t>
  </si>
  <si>
    <r>
      <t xml:space="preserve">Suite à la réforme du bac, il faut un accompagnement plus important des primo-entrants. Projet très intéressant
</t>
    </r>
    <r>
      <rPr>
        <b/>
        <sz val="20"/>
        <color theme="1"/>
        <rFont val="Arial"/>
        <family val="2"/>
      </rPr>
      <t>Très favorable</t>
    </r>
  </si>
  <si>
    <r>
      <t>Projet très intéressant qui permet de renforcer la solidarité étudiante et d'impliquer les étudiants pour s'apprioprier les lieux de vie</t>
    </r>
    <r>
      <rPr>
        <b/>
        <sz val="20"/>
        <color theme="1"/>
        <rFont val="Arial"/>
        <family val="2"/>
      </rPr>
      <t xml:space="preserve">
Très favorable</t>
    </r>
  </si>
  <si>
    <t>Objectifs : 
1- Permettre aux étudiants d’avoir une meilleure qualité de vie en percevant un revenu
2- permettre à l’ensemble des usagers de bénéficier d’une large ouverture du SCD
3- permettre aux étudiants d’acquérir une expérience professionnelle et de découvrir le fonctionnement d’un SCD d’université
4- renforcer le lien qu’entretiennent les étudiants avec la documentation électronique accessible en distanciel en raison des nouveaux usages et des nouvelles méthodes de travail
L’UTBM a recours à des emplois étudiants notamment pour répondre à des besoins du service commun de documentation des sites de Belfort, Sévenans et Montbéliard. Ces contrats étudiants permettent d’offrir une large ouverture du service de documentation les jours de la semaine mais aussi le samedi de 9h à 19h voire 22h en période d’examens.
Ces contrats permettent d’améliorer les conditions de vie des étudiants.</t>
  </si>
  <si>
    <r>
      <t xml:space="preserve">Même si je comprends le besoin de renforcer le personnel du SCD de l’UTBM pour permettre d’ouvrir les bibliothèques sur de plus grandes plages horaires je m’interroge sur le besoin de faire financer cela sur des crédits régionaux destinés à la VE…
</t>
    </r>
    <r>
      <rPr>
        <i/>
        <sz val="20"/>
        <color theme="1"/>
        <rFont val="Arial"/>
        <family val="2"/>
      </rPr>
      <t>Avis ?</t>
    </r>
  </si>
  <si>
    <t xml:space="preserve">12 étudiants recrutés + étudiants des sites </t>
  </si>
  <si>
    <r>
      <t xml:space="preserve">Un projet issu d’une démarche participative en lien avec la transition écologique à 
destination des futurs ingénieurs agronomes et de leurs enseignants.
</t>
    </r>
    <r>
      <rPr>
        <b/>
        <sz val="20"/>
        <color theme="1"/>
        <rFont val="Arial"/>
        <family val="2"/>
      </rPr>
      <t>Très favorable</t>
    </r>
  </si>
  <si>
    <r>
      <t xml:space="preserve">Cette station robotique est déjà installé sur d’autres sites de UBFC, et elle nécessite des enseignants compétents en robotique pour pouvoir être opérée et optimiser.
Les élèves de l’ENSAM peuvent suivre des formations robotique dans des centres de robotiques spécialisés.
</t>
    </r>
    <r>
      <rPr>
        <b/>
        <sz val="20"/>
        <color theme="1"/>
        <rFont val="Arial"/>
        <family val="2"/>
      </rPr>
      <t>Favorable</t>
    </r>
  </si>
  <si>
    <r>
      <t xml:space="preserve">La démarche de ce projet semble très intéressantes pour récolter des données et pour proposer de nouvelles solutions de conduite de culture afin de maintenir une agriculture de qualité et de quantité suffisante.
Les robots de téléprésence n'apportent pas forcément une plus value importante/justifiée pour ce projet
</t>
    </r>
    <r>
      <rPr>
        <b/>
        <sz val="20"/>
        <color theme="1"/>
        <rFont val="Arial"/>
        <family val="2"/>
      </rPr>
      <t>Favorable</t>
    </r>
  </si>
  <si>
    <r>
      <t xml:space="preserve">Pour le porteur de projet de l’ESiREM, il s’agit de moderniser les outils en équipant 2 salles de matériels dédiés à 2 filières par apprentissage dans deux domaines de formation que sont l’ IoT (Objets connectés) et la Cybersécurité. D’après le dossier, l’offre de formation, reste limitée dans ces deux domaines sur le territoire Bourgogne-Franche-Comté. 
Eléments de contexte : dossier déjà présenté l’année dernière, classé 13/14, sans financement et remonté à 7/11 cette année. 
</t>
    </r>
    <r>
      <rPr>
        <b/>
        <sz val="20"/>
        <color theme="1"/>
        <rFont val="Arial"/>
        <family val="2"/>
      </rPr>
      <t>Favorable</t>
    </r>
  </si>
  <si>
    <t>Extension d’un périmètre existant pour un « îlot de métrologie »
Acquisition d’une « machine à mesure tridimensionnelle MMT intégrant »
Objectif : acquisition d'une nouvelle machine 3D (ensemble d'appareils pour faire de la mesure précise de pièces, métrologie classique)</t>
  </si>
  <si>
    <r>
      <t xml:space="preserve">Soutien à l’équipement numérique d’ étudiants de parcours impactés par le numérique, sans avoir une vocation principale au numérique : important de soutenir la diffusion large de l’accès au numérique
</t>
    </r>
    <r>
      <rPr>
        <b/>
        <sz val="20"/>
        <color theme="1"/>
        <rFont val="Arial"/>
        <family val="2"/>
      </rPr>
      <t xml:space="preserve">
Favorable</t>
    </r>
  </si>
  <si>
    <r>
      <t xml:space="preserve">Le projet est intéressant puisqu’il permet de mieux faire comprendre le travail de recherche à un large public à travers les réseaux sociaux. Il met en valeur de jeunes chercheurs et donne la possibilité à des lycéens de se projeter dans des parcours longs. Ce projet est dans la continuité de 3 projets du même type.
</t>
    </r>
    <r>
      <rPr>
        <b/>
        <sz val="20"/>
        <color theme="1"/>
        <rFont val="Arial"/>
        <family val="2"/>
      </rPr>
      <t>Très favorable</t>
    </r>
  </si>
  <si>
    <r>
      <rPr>
        <b/>
        <sz val="20"/>
        <color theme="1"/>
        <rFont val="Arial"/>
        <family val="2"/>
      </rPr>
      <t>Avis très favorable.</t>
    </r>
    <r>
      <rPr>
        <sz val="20"/>
        <color theme="1"/>
        <rFont val="Arial"/>
        <family val="2"/>
      </rPr>
      <t xml:space="preserve">
Demande permettant de répondre en partie à des enjeux de précarité étudiante en leur offrant des petits matériels pour compléter l’offre de vêtements/chaussures 
(Studio45), d’outils numériques et l’offre alimentaire (Agorae)
Projet classé 2 sur les 10 projets présentés dans le cadre de cet appel à projets.</t>
    </r>
  </si>
  <si>
    <t>L'objectif du projet est de financer les heures de tutorat pour les premieres années du tronc commun de l'UTBM (280 étudiants, deux types de tutorat)
Cela concerne 60 tuteurs,  à raison de 20h/semestre</t>
  </si>
  <si>
    <t xml:space="preserve">Gestion d'un espace de solidarité (dont épicerie solidaire) et ses annexes. Géré par 2 Contrats étudiants (480h) afin de lutter contre la précarité. 
Budget participatif (projets d'aménagement et d'animation des campus), vote des étudiants sur les projets suite à l'enveloppe proposée par l'établissement. Un emploi étudiant est affecté pour aider à la gestion des projets.
 </t>
  </si>
  <si>
    <r>
      <t xml:space="preserve">Le projet s’inscrit dans une démarche innovante et s’adapte aux enjeux du numérique de la E-santé. Equipe spécifiquement le laboratoire en question 
</t>
    </r>
    <r>
      <rPr>
        <b/>
        <sz val="20"/>
        <color theme="1"/>
        <rFont val="Arial"/>
        <family val="2"/>
      </rPr>
      <t>Très favorable</t>
    </r>
  </si>
  <si>
    <t>Equiper un amphithéâtre en matériel audio-visuel performant
Actions : ajout d’une dalle numérique, mur de projection LED et sonorisation au bénéfice de 5 UFR</t>
  </si>
  <si>
    <r>
      <t xml:space="preserve">Le projet permet de renouveler et de compléter les équipements nécessaires au développement de nouvelle manière d’enseigner. Peut servir à plusieurs composantes </t>
    </r>
    <r>
      <rPr>
        <b/>
        <sz val="20"/>
        <color theme="1"/>
        <rFont val="Arial"/>
        <family val="2"/>
      </rPr>
      <t xml:space="preserve">
Très favorable</t>
    </r>
  </si>
  <si>
    <r>
      <rPr>
        <sz val="20"/>
        <color theme="1"/>
        <rFont val="Arial"/>
        <family val="2"/>
      </rPr>
      <t>Le projet permet de renouveler l’équipement des commandes numériques des machines mécaniques au sein des ateliers de travail de l’IUT.</t>
    </r>
    <r>
      <rPr>
        <b/>
        <sz val="20"/>
        <color theme="1"/>
        <rFont val="Arial"/>
        <family val="2"/>
      </rPr>
      <t xml:space="preserve">
Favorable</t>
    </r>
  </si>
  <si>
    <t>Objectif : Reconstituer virtuellement une salle réelle de cours, une salle de réunion ou de conférence.
Le projet consiste à implanter une salle immersive, comodale et de simulation à l’IAE.</t>
  </si>
  <si>
    <r>
      <rPr>
        <sz val="20"/>
        <color theme="1"/>
        <rFont val="Arial"/>
        <family val="2"/>
      </rPr>
      <t xml:space="preserve">Le projet s’inscrit dans une démarche d’adaptation des outils de réunion et de travail collaboratif.
</t>
    </r>
    <r>
      <rPr>
        <b/>
        <sz val="20"/>
        <color theme="1"/>
        <rFont val="Arial"/>
        <family val="2"/>
      </rPr>
      <t xml:space="preserve">
Favorable</t>
    </r>
  </si>
  <si>
    <t>Objectifs : compléter le projet global à l’UFR STAPS visant à acquérir des outils audiovisuels répondant aux enjeux de l’enseignement à distance et à l’évolution de la prise en compte de l’image dans l’univers professionnel.
Utilisation des étudiants : développer des compétences 
Utilisation des enseignants : créer des contenus variés</t>
  </si>
  <si>
    <r>
      <rPr>
        <sz val="20"/>
        <color theme="1"/>
        <rFont val="Arial"/>
        <family val="2"/>
      </rPr>
      <t>Le projet s’inscrit dans de développement des technique d’analyse des performances sportives au sein de l’UFR STAPS.</t>
    </r>
    <r>
      <rPr>
        <b/>
        <sz val="20"/>
        <color theme="1"/>
        <rFont val="Arial"/>
        <family val="2"/>
      </rPr>
      <t xml:space="preserve">
Très favorable</t>
    </r>
  </si>
  <si>
    <r>
      <rPr>
        <sz val="20"/>
        <color theme="1"/>
        <rFont val="Arial"/>
        <family val="2"/>
      </rPr>
      <t>Le projet répond aux enjeux pédagogiques actuels de la formation des futurs enseignants dans le domaine du numérique au sein des classes du 1er et 2n degrés.</t>
    </r>
    <r>
      <rPr>
        <b/>
        <sz val="20"/>
        <color theme="1"/>
        <rFont val="Arial"/>
        <family val="2"/>
      </rPr>
      <t xml:space="preserve">
Très favorable</t>
    </r>
  </si>
  <si>
    <t>Doter un lieu eco-concu et adapté à l’enseignement d’un équipement pédagogique et numérique, favoriser le travail collaboratif et l’émulation dans la gestion de projet, dispenser de nouvelles techniques d’apprentissages, permettre l’organisation de conférences…
Objectif : L’ambition de ce projet est d’équiper digitalement des nouveaux espaces pédagogiques pour offrir les meilleures conditions d’apprentissages à aux étudiants de l’ESTA.</t>
  </si>
  <si>
    <t>Dans le cadre de l’Agrolab et des ateliers du faire, les TLabs, l’IAD sollicite la région pour 4 actions : 
-achat de capteurs connectés
-achat de spectroradiomètre pour la sensibilisation des élèves, 
-achat de 2 robots de télé présence pour assurer la continuité pédagogique,
-conception de 5 maquettes pédagogique 3D.
Objectif : L’IAD cherche à renforcer ses actions pour promouvoir les technologies apprenantes dans les enjeux de transition écologique et de développement durable.</t>
  </si>
  <si>
    <t xml:space="preserve">Objectifs : 
1-Développer l’apprentissage par la simulation numérique
2-Innover en matière de logiciel d’anatomie virtuelle en réalité augmentée
3-Proposer la numérisation et l’impression 3D des structures
4-Optimiser les simulations réelles sur corps donnés à la science
Il s’agit ici d’optimiser les techniques numériques dans un laboratoire d’anatomie connecté. 
Actions : retransmission de dissections optimisées, acquisition d’une base de données morphologiques, restitution en impression 3D, création de scénarii pédagogique en réalité virtuelle, </t>
  </si>
  <si>
    <t>Objectifs : 
1-simulation numérique / table numérique d’anatomie permet une pédagogie en réseau et s’adapte aux demandes de la nouvelle filière odontologie
2 – projet d’un logiciel d’anatomie virtuelle en réalité augmentée
3 – numérisation et impression 3D des structures anatomiques utiles aux besoins de la filière odontologie
4 – simulation réelle sur corps données à la science (réservé à des apprenants sélectionnés de haut niveau et à la formation continue)
5 – cardiologie interventionnelle de la chirurgie cardiaque…
Le projet « du corps au pixel » intègre un ensemble d’évolution de l’enseignement de l’anatomie tourné vers la simulation et les techniques numériques</t>
  </si>
  <si>
    <t>Objectifs :
1-Compléter le plateau technique du département GMP
2-Compléter l’atelier des Machines-Outils à commande Numériques
3-Renouveler le parc machines pour la fabrication des éprouvettes usinée à l’atelier
4-Moderniser le plateau technique existant en remplaçant progressivement des machines anciennes par des machines de dernière génération
Résumé
-Formation des étudiants
-Utilisation par les tech de l’IUT por la fabrication de pièces méca
-Utilisation dans le cadre de projets menées au sein de la plateforme IASP
-Démo pour les entreprises
-Travail collaboratif</t>
  </si>
  <si>
    <t xml:space="preserve">Objectifs : 
1-Développer les compétences langagière chez les très jeunes enfants
2-Eduquer à un usage critique et raisonné des nouvelles technologies
3-Permettre aux étudiants de réussir leur certification numérique
Equipement en dalles tactiles et interactives </t>
  </si>
  <si>
    <t>Achats d’équipements/licences pour accéder aux outils puissants de la Plate-forme Dassault Systèmes /SolidWorks/3DExpérience durant le cycle de développement des produits : gestion des données, collaboration, simulation avancée, fabrication et production
Objectifs :
1-L’acquisition de nouveaux outils de réalité virtuelle (RV) et réalité augmentée (RA)
pour une combinaison d’enseignements et d’apprentissages en présentiel et à distance
2-Sensibilisation des étudiants aux usages industrielles de la RV</t>
  </si>
  <si>
    <t>Acquisition d’outils pour un module d’enseignement de la Réalité Virtuelle (RV) et Augmentée à destination des étudiants (nombre non précisé) : 24 postes fixes, 5 PCs portables, 15 casques RV, 100 licences plateforme 3D. 
Objectif :Proposer un enseignement hybride aux étudiants L1 à L3 de 2 parcours du BUT Génie Mécanique et Productique, au moyen entre autres d’un accès à distance à une plateforme 3D dans le cadre d’un module d’enseignement de la Réalité Virtuelle</t>
  </si>
  <si>
    <t>Achat du matériel informatique distinct de celui utilisé dans les enseignements traditionnels, avec une infrastructure spécifique et sécurisée pour 2 nouvelles filières "Objets connectés" et "Cybersécurité" avec un appui particulier sur la pédagogie par projet
Objectifs : 
1-Proposer aux étudiants un matériel informatique et une infrastructure permettant la 
mise en œuvre d’une pédagogie par projet
2-Satisfaire aux besoins des deux nouvelles filières de formation d’ingénieurs par 
apprentissage dans les domaines en objets connectés et cybersécurité</t>
  </si>
  <si>
    <t>Equiper 2 salles projet par l’achat de 20 PCs, 15 Pcs portables, licences, 2 écrans tactiles, 1 serveur de virtualisation, 1 serveur client léger pour permettre aux élèves de 2 nouvelles filières « IoT » et « Cybersécurité » d’expérimenter en mode projet. 
Objectifs : 
1-Renforcer la pédagogie par projet dans le domaine des objets connectés pour 2 nouvelles options de formation par apprentissage. 
2-Disposer d’une infrastructure informatique dédiée à ces 2 cursus par apprentissage – accès à distance</t>
  </si>
  <si>
    <t>Constituer un parc de ressources informatiques et pédagogiques (2 salles de 40 places, mais avec 30 ordinateurs portables) pour réaliser des expériences scientifiques et passer des tests psychologiques informatisés en Licence et Master de Psychologie
Objectifs : 
1-Mise en pratique des connaissances, abordées durant les cours magistraux, sous 
forme de travaux dirigés avec des équipements informatiques permettant de collecter 
des données comportementales rigoureuses et de les analyser statistiquement en 
direct et en interaction ;
2-Réalisation de tests psychométriques et de questionnaires informatisés
3-Proposer un matériel moderne pour la formation des étudiants</t>
  </si>
  <si>
    <t xml:space="preserve">Acquisition de matériel informatique récent et mobile (30 PCs + un chariot) et de nouveaux tests psychométriques pour les étudiants de Psychologie (L1 à Master). 
Objectif : Mettre du matériel informatique et pédagogique renouvelé à disposition des étudiants en psychologie. </t>
  </si>
  <si>
    <t>Achat d’ordinateurs portables, de licences de logiciels et d’un système de visioconférence pour le suivi des cours en programmation et en conception robotique anis que pour créer un espace collaboratif pour la conception de pièces mécaniques pour la robotique
Objectifs : Créer une salle d’enseignement de robotique, permettant d’aller de la conception à 
la programmation des robots</t>
  </si>
  <si>
    <t xml:space="preserve">Acquisition de nouvelles caméras MSI et création d’une salle de machines équipée de cartes graphiques GPU pour pouvoir utiliser des applications d’intelligence artificielle, ainsi qu’une mise à niveau des salles de TP en microprocesseurs et en FPGAs
Objectifs : 
1-Offrir aux étudiants une formation solide et moderne sur les traitements d’images 
en temps réel
2-Mettre en place de nouveaux enseignements correspondant à l’évolution 
technologique, en particulier utiliser de nouvelles applications liées à l’intelligence 
artificielle
3-Donner accès aux salles de TP à un public varié (mutualisation des salles avec 
d’autres formations sur le campus)
</t>
  </si>
  <si>
    <t>Faire évoluer progressivement le matériel en vision industrielle (caméras, cartes graphiques, microprocesseurs) dans des salles de travaux pratiques pour les formations L3 , M1 et M2 parcours vision. 
Objectifs : 
1-Acquérir de nouvelles caméras pour le parcours de formation vision industrielle et EEA ( ?)
2-Acquérir des cartes graphiques GPU pour déployer des applications d’IA
3-Mettre à niveau des salles de travaux pratiques en microprocesseurs et en FPGAs et donner accès aux étudiants à des moyens de calculs récents</t>
  </si>
  <si>
    <t>Mettre en place des logiciels d’analyse de dernière génération (compatibles W10-64 bits) pour former les étudiants (2A et 3A) aux analyses des caractéristiques des matériaux, augmener le stockage, installer une classe mobile et un vidéo projecteur interactif
Objectifs : 
1-Faire découvrir ou approfondir les connaissances des matériaux dans les axes 
Sciences des matériaux et Analyse Physicochimique
2-Mettre les étudiants en situation d’apprentissage et d’évaluation sur des techniques 
de caractérisation plus spécifiques
3-Mettre en place des partenariats diversifiés avec les entreprises ou académiques, 
locaux mais avec un rayonnement au-delà de la Bourgogne, afin d’augmenter 
l’attractivité pour les étudiants intra- ou extra-régionaux)</t>
  </si>
  <si>
    <t xml:space="preserve">Mettre en place une salle pour permettre le travail en autonomie et collaboratif à partir d’un déploiement de logiciels d’analyse des caractéristiques des matériaux sur des Pcs mobiles. 
Objectifs : 
1-Mettre en place une salle SAE pour le travail en autonomie et collaboratif (PCs portables + chariot). 
2-Mettre à disposition des étudiants de 2e et 3e années de l’IUT du Creusot des logiciels d’analyse des caractéristiques des matériaux, dernière génération.  
3-Sécuriser, sauvegarder et rendre accessibles les données à distance </t>
  </si>
  <si>
    <t>Achat de matériel technique (innovant ?) : rhéomètre (viscosité d’un matériau) et appareil de mesure de tension superficielle d’un liquide + valises de TP sur energies renouvelables
Objectifs : 
1-Modernisation des instruments du labo ‘matériaux’
2-Comprendre les interactions entre énergies renouvelables, réserves d’énergie et consommateurs dans un réseau intelligent (valises de TP)</t>
  </si>
  <si>
    <t>Achat d’ordinateurs portables pour développementmultimédia et plus spécifiquement pour dev d’appli en lien réalité virtuelle. 
Objectifs : 
1-Acquisition d’une salle de 24 postes informatiques, MacOS/portables
2-offre de prêt de 3 machines spécifiques (ordi portable) configuré pour développements multimédia en lien réalité virtuelle</t>
  </si>
  <si>
    <t>Acquisition d’une salle mobile Mac et ordinateurs de prêts dédiés à la réalité virtuelle :
1-acquisition de 24 MacOS au format salle mobile
2-acquisition de 3 machines de prêt configurées pour la réalité virtuelle</t>
  </si>
  <si>
    <t xml:space="preserve">Acquisition de matériel informatique et audiovisuel + matériel IoT (voitures robots connectés et nano-ordinateurs)
Objectifs : 
1-Serveur de virtualisation dens les baies info du dpt
2-Installation système sonore dans salles de cours
3-Achat de robots voitures connectés
4-Achat de nano-ordinateurs (réseaux embarqués)
</t>
  </si>
  <si>
    <t>Objectifs : Pendant 48 heures non-stop, plus de 100 étudiants de 5eme année de l'ESTA répartis en équipes, appliqueront leurs connaissances pour relever des défis innovants autour des 6 thématiques : Refonte de l'expérience client, intelligence économique, Modèle collaboratif client-fournisseur, Data et personnalisation, Business model innovation.
Ce défi d'innovation permettra aux entreprises participantes de bénéficier d'un éclairage technique sur leurs problématiques de transformation marketing, de promouvoir leur “marque employeur" auprès des futurs ingénieurs d'affaires industrielles de l'ESTA et rencontrer des experts métiers capables de les accompagner dans leurs projets d’innovation
L'ESTA organise avec son partenaire NAMKIN, un défi d'innovation permettant aux étudiants de répondre, en un temps limite, à des problématiques de transformation de l'expérience client proposées par des professionnels.</t>
  </si>
  <si>
    <t>Objectifs : 
1- venir en aide aux étudiants du DU Passerelle-Etudiants en exil et leur permettre de se reconstruire
2 - prévenir ou soulager leurs désordres psychologiques par des médiations artistiques et des groupes de parole
Les ateliers artistiques (théâtre, danse, photo, BD…) permettent d’explorer le vécu interne des réfugiés au travers d’un filtre et au sein d’un groupe. La restitution publique des activités contribue à améliorer l’estime de soi.
Les groupes de paroles en petits groupes abordent les problèmes de stress, insomnie, douleurs.</t>
  </si>
  <si>
    <t>Objectifs : 
1-Accompagnement de personnes vulnérables
2-Améliorer le bien-être et l’état psychologique des étudiants en exil
3-Préparer les étudiants à rejoindre les formations en langue française
Ce projet propose des actions pour améliorer le bien-être des étudiants et prévenir le surgissement ou atténuer des désordres psychologiques.
Les actions portent sur la médiation par l’expression artistique et l’instauration de groupes de parole « ma vie, ma santé » animés par un psychologue interculturel et un doctorant.</t>
  </si>
  <si>
    <t>Objectif : Apporter aux étudiants une solution de transports gratuite pour suivre 
leur formation
Cette demande de subvention permettrait de financer le déplacement en transports en commun des étudiants entre les campus universitaires dans le cadre de leur formation</t>
  </si>
  <si>
    <t>Objectifs : 
1- Création d’une ressourcerie
2- Programmation de 4 temps forts dans l’année et d’ateliers thématiques
3- Recrutement d’un coordonnateur 
4- Formations auprès des associations
Suite à l’augmentation de la précarité étudiante, il est proposé de créer une ressourcerie qui serait également un tiers lieu pour les étudiants</t>
  </si>
  <si>
    <t>Objectifs : 
1-Accueillir le plus grand nombre d’étudiants autour de l’évènement culturel, informatif, social et solidaire,
2-Intégrer les étudiants en leur permettant de mieux se connaître et mieux connaître les interlocuteurs, les locaux et assos étudiantes,
3-Mieux connaître l’université (histoire, particularités et points forts),
4-Travailler à l’accueil, l’accompagnement et l’inclusion de tous les étudiants
5-Que les étudiants puissent connaître l’offre de services proposés par les partenaires locaux
6-Lutter contre l’isolement social et la précarité étudiante
Organisation, à l’occasion du 600ème anniversaire de l’UFC, d’une journée d’intégration ludique des étudiants sur un thème « Olympiades » sur chacun de deux sites, Montbéliard (activités/animations ludiques) et Belfort (course itinérante dans la ville de Belfort)</t>
  </si>
  <si>
    <t>Objectifs : 
1- Accueil des étudiants 
2- Organisation d’olympiades à l’occasion des 600 ans de l’UFC 
3- Implication des étudiants et des associations dans l’événement
 Evènement de rentrée pour accueillir les nouveaux étudiants en impliquant les étudiants des années supérieures</t>
  </si>
  <si>
    <t xml:space="preserve">Objectifs : 
1-Accueillir le plus grand nombre d’étudiants autour de l’évènement culturel, informatif, social et solidaire,
2-Intégrer les étudiants en leur permettant de mieux se connaître et mieux connaître les interlocuteurs, les locaux et assos étudiantes,
3-Mieux connaître l’université (histoire, particularités et points forts),
4-Travailler à l’accueil, l’accompagnement et l’inclusion de tous les étudiants
5-Que les étudiants puissent connaître l’offre de services proposés par les partenaires locaux
Organisation, à l’occasion du 600ème anniversaire de l’UFC, d’une journée d’intégration ludique des étudiants sur un thème « Olympiades » sur chacun de trois sites : Besançon (activités/animations ludiques du 14 au 21/09/23), Lons-le-Saunier 
(activités/animations 05/10/23) et Vesoul (activités/animations 05/10/23).
</t>
  </si>
  <si>
    <t xml:space="preserve">Objectifs : 
1- Accueillir les nouveaux étudiants 
2- Organisation d’olympiades à l’occasion des 600 ans de l’UFC 
3- Implication des étudiants et des associations dans l’événement
4- Renforcer le sentiment d’appartenance à l’université
Evènement de rentrée pour accueillir les nouveaux étudiants en impliquant les étudiants des années supérieures, avec une dimension ludique liée aux 600 ans de l’UFC, les activités pourront s’étendre sur plusieurs mois </t>
  </si>
  <si>
    <t>Objectifs : 
1- Permettre aux étudiants d’avoir une meilleure qualité de vie en percevant un 
revenu
2- Gérer un espace en toute autonomie
3- Permettre aux étudiants d’acquérir une expérience professionnelle et de gérer le 
fonctionnement d’un studio vidéo
4- S’impliquer dans la vie de l’établissement
Répondre aux besoins croissants de supports vidéo et studio vidéo géré par 3 emplois étudiants pour 600 heures par an. Ceci leur servira à acquérir des compétences complémentaires utiles pour leur future vie professionnelle.</t>
  </si>
  <si>
    <t xml:space="preserve">Objectif : financer 3 contrats étudiants pour gérer le fonctionnement d’un studio vidéo
Recruter 3 étudiants qui vont gérer un studio vidéo, installer les équipements, produire des séquences. </t>
  </si>
  <si>
    <t>Objectifs : 
1- Améliorer la qualité d’accueil pour optimiser l’intégration et diminuer le sentiment d’isolement et de solitude de ces étudiants internationaux à leur arrivée
2- Pour ce faire, l’objectif est de mettre en place une application mobile de type « Welcome Game » collaboratif pour faciliter la mise en relation, l’autonomie et l’accessibilité à des informations ciblées.
Réflexion sur l’amélioration de l’attractivité de la région BFC et les formations de l’UTBM a été menée et a ciblé les étudiants internationaux de l’UTBM comme contributeurs à la promotion de l’établissement et de la région (environ 1000 étudiants).</t>
  </si>
  <si>
    <t>Objectifs : 
1- améliorer l’accueil des étudiants étrangers grâce à une application mobile de type « welcome game »
2 – centraliser et diffuser les informations nécessaires à leur inégration
Les étudiants internationaux ne sont pas toujours disponibles pour la semaine d’intégration avant la rentrée. Le projet propose de financer des stagiaires pour réaliser une application mobile qui leur donnera les informations sous forme ludique et collaborative puis des emplois étudiants pour animer et modérer la plateforme.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</si>
</sst>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8" formatCode="#,##0.00\ &quot;€&quot;;[Red]\-#,##0.00\ &quot;€&quot;"/>
    <numFmt numFmtId="164" formatCode="#,##0.00\ _€"/>
    <numFmt numFmtId="165" formatCode="#,##0\ _€"/>
    <numFmt numFmtId="166" formatCode="#,##0\ &quot;€&quot;"/>
    <numFmt numFmtId="167" formatCode="#,##0_ ;[Red]\-#,##0\ "/>
  </numFmts>
  <fonts count="12" x14ac:knownFonts="1">
    <font>
      <sz val="11"/>
      <color theme="1"/>
      <name val="Calibri"/>
      <family val="2"/>
      <scheme val="minor"/>
    </font>
    <font>
      <b/>
      <sz val="11"/>
      <color theme="1"/>
      <name val="Calibri"/>
      <family val="2"/>
      <scheme val="minor"/>
    </font>
    <font>
      <b/>
      <sz val="20"/>
      <color theme="1"/>
      <name val="Arial"/>
      <family val="2"/>
    </font>
    <font>
      <b/>
      <sz val="20"/>
      <name val="Arial"/>
      <family val="2"/>
    </font>
    <font>
      <b/>
      <sz val="20"/>
      <color rgb="FF000000"/>
      <name val="Arial"/>
      <family val="2"/>
    </font>
    <font>
      <sz val="20"/>
      <color theme="1"/>
      <name val="Arial"/>
      <family val="2"/>
    </font>
    <font>
      <b/>
      <sz val="18"/>
      <color theme="1"/>
      <name val="Calibri"/>
      <family val="2"/>
      <scheme val="minor"/>
    </font>
    <font>
      <i/>
      <sz val="20"/>
      <color theme="1"/>
      <name val="Arial"/>
      <family val="2"/>
    </font>
    <font>
      <sz val="18"/>
      <color theme="1"/>
      <name val="Arial"/>
      <family val="2"/>
    </font>
    <font>
      <b/>
      <sz val="18"/>
      <color theme="1"/>
      <name val="Arial"/>
      <family val="2"/>
    </font>
    <font>
      <b/>
      <sz val="12"/>
      <color theme="1"/>
      <name val="Calibri"/>
      <family val="2"/>
      <scheme val="minor"/>
    </font>
    <font>
      <sz val="12"/>
      <color theme="1"/>
      <name val="Calibri"/>
      <family val="2"/>
      <scheme val="minor"/>
    </font>
  </fonts>
  <fills count="11">
    <fill>
      <patternFill patternType="none"/>
    </fill>
    <fill>
      <patternFill patternType="gray125"/>
    </fill>
    <fill>
      <patternFill patternType="solid">
        <fgColor theme="3"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7"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00">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6" fontId="5" fillId="4" borderId="1" xfId="0" applyNumberFormat="1" applyFont="1" applyFill="1" applyBorder="1" applyAlignment="1">
      <alignment horizontal="center" vertical="center" wrapText="1"/>
    </xf>
    <xf numFmtId="164" fontId="0" fillId="0" borderId="0" xfId="0" applyNumberFormat="1"/>
    <xf numFmtId="49" fontId="5" fillId="5" borderId="1" xfId="0" applyNumberFormat="1" applyFont="1" applyFill="1" applyBorder="1" applyAlignment="1">
      <alignment horizontal="left" vertical="center" wrapText="1"/>
    </xf>
    <xf numFmtId="49" fontId="5" fillId="5" borderId="3" xfId="0" applyNumberFormat="1" applyFont="1" applyFill="1" applyBorder="1" applyAlignment="1">
      <alignment horizontal="left" vertical="center" wrapText="1"/>
    </xf>
    <xf numFmtId="49" fontId="5" fillId="5" borderId="4" xfId="0" applyNumberFormat="1" applyFont="1" applyFill="1" applyBorder="1" applyAlignment="1">
      <alignment horizontal="left" vertical="center" wrapText="1"/>
    </xf>
    <xf numFmtId="1" fontId="0" fillId="0" borderId="0" xfId="0" applyNumberFormat="1"/>
    <xf numFmtId="0" fontId="1" fillId="0" borderId="0" xfId="0" applyFont="1"/>
    <xf numFmtId="165" fontId="1" fillId="0" borderId="0" xfId="0" applyNumberFormat="1" applyFont="1"/>
    <xf numFmtId="49" fontId="5" fillId="5" borderId="3" xfId="0" applyNumberFormat="1" applyFont="1" applyFill="1" applyBorder="1" applyAlignment="1">
      <alignment vertical="center" wrapText="1"/>
    </xf>
    <xf numFmtId="49" fontId="5" fillId="5" borderId="4" xfId="0" applyNumberFormat="1" applyFont="1" applyFill="1" applyBorder="1" applyAlignment="1">
      <alignment vertical="center" wrapText="1"/>
    </xf>
    <xf numFmtId="49" fontId="5" fillId="5" borderId="1" xfId="0" applyNumberFormat="1" applyFont="1" applyFill="1" applyBorder="1" applyAlignment="1">
      <alignment vertical="center" wrapText="1"/>
    </xf>
    <xf numFmtId="49" fontId="2" fillId="5" borderId="1" xfId="0" applyNumberFormat="1" applyFont="1" applyFill="1" applyBorder="1" applyAlignment="1">
      <alignment horizontal="left" vertical="center" wrapText="1"/>
    </xf>
    <xf numFmtId="0" fontId="5" fillId="5" borderId="1" xfId="0" applyFont="1" applyFill="1" applyBorder="1" applyAlignment="1">
      <alignment horizontal="center" vertical="center" wrapText="1"/>
    </xf>
    <xf numFmtId="0" fontId="10" fillId="0" borderId="14" xfId="0" applyFont="1" applyBorder="1"/>
    <xf numFmtId="165" fontId="10" fillId="0" borderId="15" xfId="0" applyNumberFormat="1" applyFont="1" applyBorder="1" applyAlignment="1">
      <alignment horizontal="right" vertical="center"/>
    </xf>
    <xf numFmtId="0" fontId="10" fillId="0" borderId="12" xfId="0" applyFont="1" applyBorder="1"/>
    <xf numFmtId="165" fontId="10" fillId="0" borderId="13" xfId="0" applyNumberFormat="1" applyFont="1" applyBorder="1" applyAlignment="1">
      <alignment horizontal="right" vertical="center"/>
    </xf>
    <xf numFmtId="0" fontId="10" fillId="0" borderId="16" xfId="0" applyFont="1" applyBorder="1"/>
    <xf numFmtId="165" fontId="10" fillId="0" borderId="17" xfId="0" applyNumberFormat="1" applyFont="1" applyBorder="1" applyAlignment="1">
      <alignment horizontal="right" vertical="center"/>
    </xf>
    <xf numFmtId="165" fontId="10" fillId="0" borderId="15" xfId="0" applyNumberFormat="1" applyFont="1" applyBorder="1"/>
    <xf numFmtId="165" fontId="10" fillId="0" borderId="13" xfId="0" applyNumberFormat="1" applyFont="1" applyBorder="1"/>
    <xf numFmtId="165" fontId="10" fillId="0" borderId="17" xfId="0" applyNumberFormat="1" applyFont="1" applyBorder="1"/>
    <xf numFmtId="0" fontId="10" fillId="0" borderId="10" xfId="0" applyFont="1" applyBorder="1"/>
    <xf numFmtId="165" fontId="11" fillId="0" borderId="13" xfId="0" applyNumberFormat="1" applyFont="1" applyBorder="1"/>
    <xf numFmtId="0" fontId="11" fillId="0" borderId="12" xfId="0" applyFont="1" applyBorder="1"/>
    <xf numFmtId="0" fontId="11" fillId="0" borderId="10" xfId="0" applyFont="1" applyBorder="1"/>
    <xf numFmtId="165" fontId="11" fillId="0" borderId="11" xfId="0" applyNumberFormat="1" applyFont="1" applyBorder="1"/>
    <xf numFmtId="1" fontId="11" fillId="0" borderId="13" xfId="0" applyNumberFormat="1" applyFont="1" applyBorder="1"/>
    <xf numFmtId="165" fontId="11" fillId="0" borderId="13" xfId="0" applyNumberFormat="1" applyFont="1" applyBorder="1" applyAlignment="1">
      <alignment horizontal="right" vertical="center"/>
    </xf>
    <xf numFmtId="165" fontId="11" fillId="0" borderId="11" xfId="0" applyNumberFormat="1" applyFont="1" applyBorder="1" applyAlignment="1">
      <alignment horizontal="right" vertical="center"/>
    </xf>
    <xf numFmtId="4" fontId="11" fillId="0" borderId="13" xfId="0" applyNumberFormat="1" applyFont="1" applyBorder="1" applyAlignment="1">
      <alignment horizontal="right" vertical="center"/>
    </xf>
    <xf numFmtId="166" fontId="10" fillId="0" borderId="13" xfId="0" applyNumberFormat="1" applyFont="1" applyBorder="1"/>
    <xf numFmtId="166" fontId="10" fillId="0" borderId="17" xfId="0" applyNumberFormat="1" applyFont="1" applyBorder="1"/>
    <xf numFmtId="0" fontId="0" fillId="0" borderId="0" xfId="0" applyAlignment="1">
      <alignment horizontal="center" vertical="center"/>
    </xf>
    <xf numFmtId="6" fontId="5" fillId="5" borderId="1" xfId="0" applyNumberFormat="1" applyFont="1" applyFill="1" applyBorder="1" applyAlignment="1">
      <alignment horizontal="center" vertical="center" wrapText="1"/>
    </xf>
    <xf numFmtId="49" fontId="8" fillId="5" borderId="1" xfId="0" applyNumberFormat="1" applyFont="1" applyFill="1" applyBorder="1" applyAlignment="1">
      <alignment horizontal="left" vertical="top" wrapText="1"/>
    </xf>
    <xf numFmtId="49" fontId="5" fillId="5" borderId="3" xfId="0" applyNumberFormat="1" applyFont="1" applyFill="1" applyBorder="1" applyAlignment="1">
      <alignment horizontal="center" vertical="center" wrapText="1"/>
    </xf>
    <xf numFmtId="49" fontId="5" fillId="5" borderId="4"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6" fontId="5" fillId="5" borderId="3" xfId="0" applyNumberFormat="1" applyFont="1" applyFill="1" applyBorder="1" applyAlignment="1">
      <alignment horizontal="center" vertical="center" wrapText="1"/>
    </xf>
    <xf numFmtId="6" fontId="5" fillId="5" borderId="4" xfId="0" applyNumberFormat="1" applyFont="1" applyFill="1" applyBorder="1" applyAlignment="1">
      <alignment horizontal="center" vertical="center" wrapText="1"/>
    </xf>
    <xf numFmtId="0" fontId="6" fillId="3" borderId="2" xfId="0" applyFont="1" applyFill="1" applyBorder="1" applyAlignment="1">
      <alignment horizontal="left"/>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6" fontId="5"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5" fillId="5" borderId="3" xfId="0" applyNumberFormat="1" applyFont="1" applyFill="1" applyBorder="1" applyAlignment="1">
      <alignment horizontal="left" vertical="center" wrapText="1"/>
    </xf>
    <xf numFmtId="49" fontId="5" fillId="5" borderId="4" xfId="0" applyNumberFormat="1"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14" fontId="5" fillId="5" borderId="3" xfId="0" applyNumberFormat="1" applyFont="1" applyFill="1" applyBorder="1" applyAlignment="1">
      <alignment horizontal="center" vertical="center" wrapText="1"/>
    </xf>
    <xf numFmtId="14" fontId="5" fillId="5" borderId="4" xfId="0" applyNumberFormat="1" applyFont="1" applyFill="1" applyBorder="1" applyAlignment="1">
      <alignment horizontal="center" vertical="center" wrapText="1"/>
    </xf>
    <xf numFmtId="8" fontId="5" fillId="5" borderId="3" xfId="0" applyNumberFormat="1" applyFont="1" applyFill="1" applyBorder="1" applyAlignment="1">
      <alignment horizontal="center" vertical="center" wrapText="1"/>
    </xf>
    <xf numFmtId="8" fontId="5" fillId="5" borderId="4" xfId="0" applyNumberFormat="1" applyFont="1" applyFill="1" applyBorder="1" applyAlignment="1">
      <alignment horizontal="center" vertical="center" wrapText="1"/>
    </xf>
    <xf numFmtId="49" fontId="2" fillId="6" borderId="3"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3" fontId="5" fillId="5" borderId="3" xfId="0" applyNumberFormat="1" applyFont="1" applyFill="1" applyBorder="1" applyAlignment="1">
      <alignment horizontal="center" vertical="center" wrapText="1"/>
    </xf>
    <xf numFmtId="49" fontId="5" fillId="10" borderId="3" xfId="0" applyNumberFormat="1" applyFont="1" applyFill="1" applyBorder="1" applyAlignment="1">
      <alignment horizontal="center" vertical="center" wrapText="1"/>
    </xf>
    <xf numFmtId="49" fontId="5" fillId="10" borderId="4" xfId="0" applyNumberFormat="1" applyFont="1" applyFill="1" applyBorder="1" applyAlignment="1">
      <alignment horizontal="center" vertical="center" wrapText="1"/>
    </xf>
    <xf numFmtId="0" fontId="2" fillId="6" borderId="4" xfId="0" applyFont="1" applyFill="1" applyBorder="1" applyAlignment="1">
      <alignment horizontal="center" vertical="center" wrapText="1"/>
    </xf>
    <xf numFmtId="49" fontId="2" fillId="6" borderId="4" xfId="0" applyNumberFormat="1" applyFont="1" applyFill="1" applyBorder="1" applyAlignment="1">
      <alignment horizontal="center" vertical="center" wrapText="1"/>
    </xf>
    <xf numFmtId="167" fontId="5" fillId="5" borderId="3" xfId="0" applyNumberFormat="1" applyFont="1" applyFill="1" applyBorder="1" applyAlignment="1">
      <alignment horizontal="center" vertical="center" wrapText="1"/>
    </xf>
    <xf numFmtId="167" fontId="5" fillId="5" borderId="4" xfId="0" applyNumberFormat="1"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6" borderId="1" xfId="0" applyFont="1" applyFill="1" applyBorder="1" applyAlignment="1">
      <alignment horizontal="center" vertical="center" wrapText="1"/>
    </xf>
    <xf numFmtId="0" fontId="6" fillId="7" borderId="5" xfId="0" applyFont="1" applyFill="1" applyBorder="1" applyAlignment="1">
      <alignment horizontal="left"/>
    </xf>
    <xf numFmtId="0" fontId="6" fillId="7" borderId="6" xfId="0" applyFont="1" applyFill="1" applyBorder="1" applyAlignment="1">
      <alignment horizontal="left"/>
    </xf>
    <xf numFmtId="0" fontId="5" fillId="7" borderId="1"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7" borderId="8" xfId="0" applyFont="1" applyFill="1" applyBorder="1" applyAlignment="1">
      <alignment horizontal="center"/>
    </xf>
    <xf numFmtId="0" fontId="11" fillId="7" borderId="9" xfId="0" applyFont="1" applyFill="1" applyBorder="1" applyAlignment="1">
      <alignment horizontal="center"/>
    </xf>
    <xf numFmtId="0" fontId="10" fillId="8" borderId="14" xfId="0" applyFont="1" applyFill="1" applyBorder="1" applyAlignment="1">
      <alignment horizontal="center"/>
    </xf>
    <xf numFmtId="0" fontId="10" fillId="8" borderId="1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12ADF-DBF9-43D7-AABF-233B9B1ACD60}">
  <dimension ref="A1:O125"/>
  <sheetViews>
    <sheetView tabSelected="1" zoomScale="40" zoomScaleNormal="40" workbookViewId="0">
      <pane ySplit="1" topLeftCell="A9" activePane="bottomLeft" state="frozen"/>
      <selection activeCell="I1" sqref="I1"/>
      <selection pane="bottomLeft" activeCell="A7" sqref="A7:A12"/>
    </sheetView>
  </sheetViews>
  <sheetFormatPr baseColWidth="10" defaultRowHeight="15" x14ac:dyDescent="0.25"/>
  <cols>
    <col min="1" max="1" width="48" customWidth="1"/>
    <col min="2" max="2" width="40.42578125" customWidth="1"/>
    <col min="3" max="3" width="29.42578125" customWidth="1"/>
    <col min="4" max="4" width="38.42578125" customWidth="1"/>
    <col min="5" max="5" width="115.140625" customWidth="1"/>
    <col min="6" max="6" width="100.7109375" customWidth="1"/>
    <col min="7" max="7" width="50.28515625" customWidth="1"/>
    <col min="8" max="8" width="29.7109375" customWidth="1"/>
    <col min="9" max="9" width="36.5703125" customWidth="1"/>
    <col min="10" max="10" width="45.85546875" customWidth="1"/>
    <col min="11" max="11" width="25.28515625" customWidth="1"/>
    <col min="12" max="12" width="213.42578125" customWidth="1"/>
    <col min="13" max="13" width="149" customWidth="1"/>
    <col min="14" max="14" width="63.28515625" style="40" customWidth="1"/>
    <col min="15" max="15" width="47.7109375" customWidth="1"/>
  </cols>
  <sheetData>
    <row r="1" spans="1:15" ht="105" customHeight="1" x14ac:dyDescent="0.25">
      <c r="A1" s="1" t="s">
        <v>0</v>
      </c>
      <c r="B1" s="2" t="s">
        <v>1</v>
      </c>
      <c r="C1" s="2" t="s">
        <v>2</v>
      </c>
      <c r="D1" s="2" t="s">
        <v>3</v>
      </c>
      <c r="E1" s="3" t="s">
        <v>4</v>
      </c>
      <c r="F1" s="2" t="s">
        <v>5</v>
      </c>
      <c r="G1" s="2" t="s">
        <v>6</v>
      </c>
      <c r="H1" s="3" t="s">
        <v>7</v>
      </c>
      <c r="I1" s="2" t="s">
        <v>8</v>
      </c>
      <c r="J1" s="2" t="s">
        <v>9</v>
      </c>
      <c r="K1" s="4" t="s">
        <v>10</v>
      </c>
      <c r="L1" s="4" t="s">
        <v>35</v>
      </c>
      <c r="M1" s="4" t="s">
        <v>11</v>
      </c>
      <c r="N1" s="1" t="s">
        <v>452</v>
      </c>
      <c r="O1" s="1" t="s">
        <v>34</v>
      </c>
    </row>
    <row r="2" spans="1:15" ht="23.25" x14ac:dyDescent="0.35">
      <c r="A2" s="57" t="s">
        <v>17</v>
      </c>
      <c r="B2" s="57"/>
      <c r="C2" s="57"/>
      <c r="D2" s="57"/>
      <c r="E2" s="57"/>
      <c r="F2" s="57"/>
      <c r="G2" s="57"/>
      <c r="H2" s="57"/>
      <c r="I2" s="57"/>
      <c r="J2" s="57"/>
      <c r="K2" s="57"/>
      <c r="L2" s="57"/>
      <c r="M2" s="57"/>
      <c r="N2" s="57"/>
      <c r="O2" s="57"/>
    </row>
    <row r="3" spans="1:15" ht="82.5" customHeight="1" x14ac:dyDescent="0.25">
      <c r="A3" s="58">
        <v>1</v>
      </c>
      <c r="B3" s="58" t="s">
        <v>12</v>
      </c>
      <c r="C3" s="59" t="s">
        <v>40</v>
      </c>
      <c r="D3" s="47"/>
      <c r="E3" s="60" t="s">
        <v>39</v>
      </c>
      <c r="F3" s="60" t="s">
        <v>41</v>
      </c>
      <c r="G3" s="60" t="s">
        <v>437</v>
      </c>
      <c r="H3" s="60" t="s">
        <v>38</v>
      </c>
      <c r="I3" s="61" t="s">
        <v>36</v>
      </c>
      <c r="J3" s="61" t="s">
        <v>37</v>
      </c>
      <c r="K3" s="62" t="s">
        <v>47</v>
      </c>
      <c r="L3" s="64" t="s">
        <v>477</v>
      </c>
      <c r="M3" s="66" t="s">
        <v>476</v>
      </c>
      <c r="N3" s="63"/>
      <c r="O3" s="63"/>
    </row>
    <row r="4" spans="1:15" ht="399.75" customHeight="1" x14ac:dyDescent="0.25">
      <c r="A4" s="58"/>
      <c r="B4" s="58"/>
      <c r="C4" s="59"/>
      <c r="D4" s="48"/>
      <c r="E4" s="60"/>
      <c r="F4" s="60"/>
      <c r="G4" s="60"/>
      <c r="H4" s="60"/>
      <c r="I4" s="61"/>
      <c r="J4" s="61"/>
      <c r="K4" s="62"/>
      <c r="L4" s="65"/>
      <c r="M4" s="67"/>
      <c r="N4" s="63"/>
      <c r="O4" s="63"/>
    </row>
    <row r="5" spans="1:15" ht="358.5" customHeight="1" x14ac:dyDescent="0.25">
      <c r="A5" s="71">
        <v>2</v>
      </c>
      <c r="B5" s="71" t="s">
        <v>12</v>
      </c>
      <c r="C5" s="51" t="s">
        <v>42</v>
      </c>
      <c r="D5" s="6" t="s">
        <v>358</v>
      </c>
      <c r="E5" s="47" t="s">
        <v>46</v>
      </c>
      <c r="F5" s="47" t="s">
        <v>41</v>
      </c>
      <c r="G5" s="47">
        <v>2500</v>
      </c>
      <c r="H5" s="47" t="s">
        <v>45</v>
      </c>
      <c r="I5" s="55" t="s">
        <v>43</v>
      </c>
      <c r="J5" s="55" t="s">
        <v>44</v>
      </c>
      <c r="K5" s="43" t="s">
        <v>48</v>
      </c>
      <c r="L5" s="64" t="s">
        <v>360</v>
      </c>
      <c r="M5" s="64" t="s">
        <v>361</v>
      </c>
      <c r="N5" s="68" t="s">
        <v>438</v>
      </c>
      <c r="O5" s="69"/>
    </row>
    <row r="6" spans="1:15" ht="337.5" customHeight="1" x14ac:dyDescent="0.25">
      <c r="A6" s="72"/>
      <c r="B6" s="72"/>
      <c r="C6" s="52"/>
      <c r="D6" s="19"/>
      <c r="E6" s="48"/>
      <c r="F6" s="48"/>
      <c r="G6" s="48"/>
      <c r="H6" s="48"/>
      <c r="I6" s="56"/>
      <c r="J6" s="56"/>
      <c r="K6" s="44"/>
      <c r="L6" s="65"/>
      <c r="M6" s="65"/>
      <c r="N6" s="68"/>
      <c r="O6" s="70"/>
    </row>
    <row r="7" spans="1:15" ht="234" customHeight="1" x14ac:dyDescent="0.25">
      <c r="A7" s="71">
        <v>3</v>
      </c>
      <c r="B7" s="71" t="s">
        <v>12</v>
      </c>
      <c r="C7" s="51" t="s">
        <v>49</v>
      </c>
      <c r="D7" s="5" t="s">
        <v>341</v>
      </c>
      <c r="E7" s="47" t="s">
        <v>53</v>
      </c>
      <c r="F7" s="47" t="s">
        <v>54</v>
      </c>
      <c r="G7" s="47" t="s">
        <v>56</v>
      </c>
      <c r="H7" s="47" t="s">
        <v>52</v>
      </c>
      <c r="I7" s="55">
        <v>85000</v>
      </c>
      <c r="J7" s="55" t="s">
        <v>55</v>
      </c>
      <c r="K7" s="43" t="s">
        <v>14</v>
      </c>
      <c r="L7" s="64" t="s">
        <v>436</v>
      </c>
      <c r="M7" s="64" t="s">
        <v>515</v>
      </c>
      <c r="N7" s="68" t="s">
        <v>438</v>
      </c>
      <c r="O7" s="69" t="s">
        <v>432</v>
      </c>
    </row>
    <row r="8" spans="1:15" ht="234" customHeight="1" x14ac:dyDescent="0.25">
      <c r="A8" s="72"/>
      <c r="B8" s="72"/>
      <c r="C8" s="52"/>
      <c r="D8" s="19"/>
      <c r="E8" s="48"/>
      <c r="F8" s="48"/>
      <c r="G8" s="48"/>
      <c r="H8" s="48"/>
      <c r="I8" s="56"/>
      <c r="J8" s="56"/>
      <c r="K8" s="44"/>
      <c r="L8" s="65"/>
      <c r="M8" s="65"/>
      <c r="N8" s="68"/>
      <c r="O8" s="93"/>
    </row>
    <row r="9" spans="1:15" ht="409.5" customHeight="1" x14ac:dyDescent="0.25">
      <c r="A9" s="71">
        <v>4</v>
      </c>
      <c r="B9" s="71" t="s">
        <v>12</v>
      </c>
      <c r="C9" s="51" t="s">
        <v>50</v>
      </c>
      <c r="D9" s="5" t="s">
        <v>341</v>
      </c>
      <c r="E9" s="47" t="s">
        <v>57</v>
      </c>
      <c r="F9" s="47" t="s">
        <v>54</v>
      </c>
      <c r="G9" s="47" t="s">
        <v>58</v>
      </c>
      <c r="H9" s="47" t="s">
        <v>52</v>
      </c>
      <c r="I9" s="55">
        <v>68500</v>
      </c>
      <c r="J9" s="55">
        <v>34250</v>
      </c>
      <c r="K9" s="43" t="s">
        <v>15</v>
      </c>
      <c r="L9" s="64" t="s">
        <v>435</v>
      </c>
      <c r="M9" s="64" t="s">
        <v>433</v>
      </c>
      <c r="N9" s="68" t="s">
        <v>438</v>
      </c>
      <c r="O9" s="93"/>
    </row>
    <row r="10" spans="1:15" ht="220.5" customHeight="1" x14ac:dyDescent="0.25">
      <c r="A10" s="72"/>
      <c r="B10" s="72"/>
      <c r="C10" s="52"/>
      <c r="D10" s="19"/>
      <c r="E10" s="48"/>
      <c r="F10" s="48"/>
      <c r="G10" s="48"/>
      <c r="H10" s="48"/>
      <c r="I10" s="56"/>
      <c r="J10" s="56"/>
      <c r="K10" s="44"/>
      <c r="L10" s="65"/>
      <c r="M10" s="65"/>
      <c r="N10" s="68"/>
      <c r="O10" s="70"/>
    </row>
    <row r="11" spans="1:15" ht="234" customHeight="1" x14ac:dyDescent="0.25">
      <c r="A11" s="71">
        <v>5</v>
      </c>
      <c r="B11" s="71" t="s">
        <v>12</v>
      </c>
      <c r="C11" s="51" t="s">
        <v>51</v>
      </c>
      <c r="D11" s="5" t="s">
        <v>341</v>
      </c>
      <c r="E11" s="60" t="s">
        <v>59</v>
      </c>
      <c r="F11" s="47" t="s">
        <v>54</v>
      </c>
      <c r="G11" s="47" t="s">
        <v>56</v>
      </c>
      <c r="H11" s="47" t="s">
        <v>52</v>
      </c>
      <c r="I11" s="55">
        <v>31000</v>
      </c>
      <c r="J11" s="55">
        <v>15500</v>
      </c>
      <c r="K11" s="43" t="s">
        <v>16</v>
      </c>
      <c r="L11" s="64" t="s">
        <v>434</v>
      </c>
      <c r="M11" s="64" t="s">
        <v>342</v>
      </c>
      <c r="N11" s="68" t="s">
        <v>438</v>
      </c>
      <c r="O11" s="47"/>
    </row>
    <row r="12" spans="1:15" ht="334.5" customHeight="1" x14ac:dyDescent="0.25">
      <c r="A12" s="72"/>
      <c r="B12" s="72"/>
      <c r="C12" s="52"/>
      <c r="D12" s="19"/>
      <c r="E12" s="60"/>
      <c r="F12" s="48"/>
      <c r="G12" s="48"/>
      <c r="H12" s="48"/>
      <c r="I12" s="56"/>
      <c r="J12" s="56"/>
      <c r="K12" s="44"/>
      <c r="L12" s="65"/>
      <c r="M12" s="65"/>
      <c r="N12" s="68"/>
      <c r="O12" s="48"/>
    </row>
    <row r="13" spans="1:15" ht="409.5" customHeight="1" x14ac:dyDescent="0.25">
      <c r="A13" s="71">
        <v>6</v>
      </c>
      <c r="B13" s="71" t="s">
        <v>12</v>
      </c>
      <c r="C13" s="51" t="s">
        <v>60</v>
      </c>
      <c r="D13" s="5" t="s">
        <v>341</v>
      </c>
      <c r="E13" s="47" t="s">
        <v>64</v>
      </c>
      <c r="F13" s="47" t="s">
        <v>62</v>
      </c>
      <c r="G13" s="47" t="s">
        <v>63</v>
      </c>
      <c r="H13" s="47" t="s">
        <v>61</v>
      </c>
      <c r="I13" s="55">
        <v>70000</v>
      </c>
      <c r="J13" s="55">
        <v>35000</v>
      </c>
      <c r="K13" s="43" t="s">
        <v>13</v>
      </c>
      <c r="L13" s="9" t="s">
        <v>533</v>
      </c>
      <c r="M13" s="9" t="s">
        <v>344</v>
      </c>
      <c r="N13" s="77" t="s">
        <v>440</v>
      </c>
      <c r="O13" s="47"/>
    </row>
    <row r="14" spans="1:15" ht="408.75" customHeight="1" x14ac:dyDescent="0.25">
      <c r="A14" s="72"/>
      <c r="B14" s="72"/>
      <c r="C14" s="52"/>
      <c r="D14" s="7" t="s">
        <v>358</v>
      </c>
      <c r="E14" s="48"/>
      <c r="F14" s="48"/>
      <c r="G14" s="48"/>
      <c r="H14" s="48"/>
      <c r="I14" s="56"/>
      <c r="J14" s="56"/>
      <c r="K14" s="44"/>
      <c r="L14" s="11" t="s">
        <v>359</v>
      </c>
      <c r="M14" s="9" t="s">
        <v>439</v>
      </c>
      <c r="N14" s="78"/>
      <c r="O14" s="48"/>
    </row>
    <row r="15" spans="1:15" ht="320.25" customHeight="1" x14ac:dyDescent="0.25">
      <c r="A15" s="71">
        <v>7</v>
      </c>
      <c r="B15" s="71" t="s">
        <v>12</v>
      </c>
      <c r="C15" s="51" t="s">
        <v>65</v>
      </c>
      <c r="D15" s="5" t="s">
        <v>341</v>
      </c>
      <c r="E15" s="47" t="s">
        <v>67</v>
      </c>
      <c r="F15" s="47" t="s">
        <v>68</v>
      </c>
      <c r="G15" s="47" t="s">
        <v>69</v>
      </c>
      <c r="H15" s="73" t="s">
        <v>66</v>
      </c>
      <c r="I15" s="75">
        <v>92433.36</v>
      </c>
      <c r="J15" s="75">
        <v>42216.68</v>
      </c>
      <c r="K15" s="43" t="s">
        <v>13</v>
      </c>
      <c r="L15" s="64" t="s">
        <v>534</v>
      </c>
      <c r="M15" s="64" t="s">
        <v>516</v>
      </c>
      <c r="N15" s="77" t="s">
        <v>441</v>
      </c>
      <c r="O15" s="47"/>
    </row>
    <row r="16" spans="1:15" ht="339" customHeight="1" x14ac:dyDescent="0.25">
      <c r="A16" s="72"/>
      <c r="B16" s="72"/>
      <c r="C16" s="52"/>
      <c r="D16" s="19"/>
      <c r="E16" s="48"/>
      <c r="F16" s="48"/>
      <c r="G16" s="48"/>
      <c r="H16" s="74"/>
      <c r="I16" s="76"/>
      <c r="J16" s="76"/>
      <c r="K16" s="44"/>
      <c r="L16" s="65"/>
      <c r="M16" s="65"/>
      <c r="N16" s="78"/>
      <c r="O16" s="48"/>
    </row>
    <row r="17" spans="1:15" ht="354.75" customHeight="1" x14ac:dyDescent="0.25">
      <c r="A17" s="71">
        <v>8</v>
      </c>
      <c r="B17" s="71" t="s">
        <v>12</v>
      </c>
      <c r="C17" s="51" t="s">
        <v>70</v>
      </c>
      <c r="D17" s="5" t="s">
        <v>370</v>
      </c>
      <c r="E17" s="60" t="s">
        <v>84</v>
      </c>
      <c r="F17" s="47" t="s">
        <v>85</v>
      </c>
      <c r="G17" s="47" t="s">
        <v>445</v>
      </c>
      <c r="H17" s="47" t="s">
        <v>83</v>
      </c>
      <c r="I17" s="55">
        <v>112638</v>
      </c>
      <c r="J17" s="55">
        <v>56319</v>
      </c>
      <c r="K17" s="80" t="s">
        <v>20</v>
      </c>
      <c r="L17" s="15" t="s">
        <v>535</v>
      </c>
      <c r="M17" s="9" t="s">
        <v>524</v>
      </c>
      <c r="N17" s="45" t="s">
        <v>440</v>
      </c>
      <c r="O17" s="47"/>
    </row>
    <row r="18" spans="1:15" ht="300" customHeight="1" x14ac:dyDescent="0.25">
      <c r="A18" s="72"/>
      <c r="B18" s="72"/>
      <c r="C18" s="52"/>
      <c r="D18" s="5" t="s">
        <v>369</v>
      </c>
      <c r="E18" s="60"/>
      <c r="F18" s="48"/>
      <c r="G18" s="48"/>
      <c r="H18" s="48"/>
      <c r="I18" s="56"/>
      <c r="J18" s="56"/>
      <c r="K18" s="81"/>
      <c r="L18" s="15" t="s">
        <v>536</v>
      </c>
      <c r="M18" s="18" t="s">
        <v>442</v>
      </c>
      <c r="N18" s="46"/>
      <c r="O18" s="48"/>
    </row>
    <row r="19" spans="1:15" ht="150" customHeight="1" x14ac:dyDescent="0.25">
      <c r="A19" s="71">
        <v>9</v>
      </c>
      <c r="B19" s="71" t="s">
        <v>12</v>
      </c>
      <c r="C19" s="51" t="s">
        <v>71</v>
      </c>
      <c r="D19" s="5" t="s">
        <v>370</v>
      </c>
      <c r="E19" s="60" t="s">
        <v>87</v>
      </c>
      <c r="F19" s="47" t="s">
        <v>88</v>
      </c>
      <c r="G19" s="79">
        <v>12000</v>
      </c>
      <c r="H19" s="47" t="s">
        <v>86</v>
      </c>
      <c r="I19" s="55">
        <v>99999</v>
      </c>
      <c r="J19" s="55">
        <v>49999</v>
      </c>
      <c r="K19" s="80" t="s">
        <v>20</v>
      </c>
      <c r="L19" s="9" t="s">
        <v>525</v>
      </c>
      <c r="M19" s="9" t="s">
        <v>526</v>
      </c>
      <c r="N19" s="77" t="s">
        <v>440</v>
      </c>
      <c r="O19" s="47"/>
    </row>
    <row r="20" spans="1:15" ht="236.25" customHeight="1" x14ac:dyDescent="0.25">
      <c r="A20" s="72"/>
      <c r="B20" s="72"/>
      <c r="C20" s="52"/>
      <c r="D20" s="5" t="s">
        <v>369</v>
      </c>
      <c r="E20" s="60"/>
      <c r="F20" s="48"/>
      <c r="G20" s="48"/>
      <c r="H20" s="48"/>
      <c r="I20" s="56"/>
      <c r="J20" s="56"/>
      <c r="K20" s="81"/>
      <c r="L20" s="9" t="s">
        <v>429</v>
      </c>
      <c r="M20" s="18" t="s">
        <v>443</v>
      </c>
      <c r="N20" s="78"/>
      <c r="O20" s="48"/>
    </row>
    <row r="21" spans="1:15" ht="395.25" customHeight="1" x14ac:dyDescent="0.25">
      <c r="A21" s="71">
        <v>10</v>
      </c>
      <c r="B21" s="71" t="s">
        <v>12</v>
      </c>
      <c r="C21" s="51" t="s">
        <v>72</v>
      </c>
      <c r="D21" s="5" t="s">
        <v>370</v>
      </c>
      <c r="E21" s="47" t="s">
        <v>89</v>
      </c>
      <c r="F21" s="47" t="s">
        <v>91</v>
      </c>
      <c r="G21" s="47" t="s">
        <v>92</v>
      </c>
      <c r="H21" s="47" t="s">
        <v>90</v>
      </c>
      <c r="I21" s="55">
        <v>119640</v>
      </c>
      <c r="J21" s="55">
        <v>59820</v>
      </c>
      <c r="K21" s="43" t="s">
        <v>93</v>
      </c>
      <c r="L21" s="9" t="s">
        <v>537</v>
      </c>
      <c r="M21" s="18" t="s">
        <v>527</v>
      </c>
      <c r="N21" s="45" t="s">
        <v>438</v>
      </c>
      <c r="O21" s="47"/>
    </row>
    <row r="22" spans="1:15" ht="305.25" customHeight="1" x14ac:dyDescent="0.25">
      <c r="A22" s="72"/>
      <c r="B22" s="72"/>
      <c r="C22" s="52"/>
      <c r="D22" s="5" t="s">
        <v>369</v>
      </c>
      <c r="E22" s="48"/>
      <c r="F22" s="48"/>
      <c r="G22" s="48"/>
      <c r="H22" s="48"/>
      <c r="I22" s="56"/>
      <c r="J22" s="56"/>
      <c r="K22" s="44"/>
      <c r="L22" s="9" t="s">
        <v>450</v>
      </c>
      <c r="M22" s="18" t="s">
        <v>444</v>
      </c>
      <c r="N22" s="46"/>
      <c r="O22" s="48"/>
    </row>
    <row r="23" spans="1:15" ht="207.75" customHeight="1" x14ac:dyDescent="0.25">
      <c r="A23" s="71">
        <v>11</v>
      </c>
      <c r="B23" s="71" t="s">
        <v>12</v>
      </c>
      <c r="C23" s="51" t="s">
        <v>73</v>
      </c>
      <c r="D23" s="5" t="s">
        <v>370</v>
      </c>
      <c r="E23" s="47" t="s">
        <v>95</v>
      </c>
      <c r="F23" s="47" t="s">
        <v>101</v>
      </c>
      <c r="G23" s="47" t="s">
        <v>97</v>
      </c>
      <c r="H23" s="47" t="s">
        <v>96</v>
      </c>
      <c r="I23" s="55">
        <v>80198</v>
      </c>
      <c r="J23" s="55">
        <v>40000</v>
      </c>
      <c r="K23" s="43" t="s">
        <v>94</v>
      </c>
      <c r="L23" s="9" t="s">
        <v>528</v>
      </c>
      <c r="M23" s="18" t="s">
        <v>529</v>
      </c>
      <c r="N23" s="45" t="s">
        <v>430</v>
      </c>
      <c r="O23" s="47"/>
    </row>
    <row r="24" spans="1:15" ht="245.25" customHeight="1" x14ac:dyDescent="0.25">
      <c r="A24" s="72"/>
      <c r="B24" s="72"/>
      <c r="C24" s="52"/>
      <c r="D24" s="5" t="s">
        <v>369</v>
      </c>
      <c r="E24" s="48"/>
      <c r="F24" s="48"/>
      <c r="G24" s="48"/>
      <c r="H24" s="48"/>
      <c r="I24" s="56"/>
      <c r="J24" s="56"/>
      <c r="K24" s="44"/>
      <c r="L24" s="9" t="s">
        <v>449</v>
      </c>
      <c r="M24" s="18" t="s">
        <v>446</v>
      </c>
      <c r="N24" s="46"/>
      <c r="O24" s="48"/>
    </row>
    <row r="25" spans="1:15" ht="204" customHeight="1" x14ac:dyDescent="0.25">
      <c r="A25" s="71">
        <v>12</v>
      </c>
      <c r="B25" s="71" t="s">
        <v>12</v>
      </c>
      <c r="C25" s="51" t="s">
        <v>74</v>
      </c>
      <c r="D25" s="5" t="s">
        <v>370</v>
      </c>
      <c r="E25" s="47" t="s">
        <v>99</v>
      </c>
      <c r="F25" s="47" t="s">
        <v>100</v>
      </c>
      <c r="G25" s="47" t="s">
        <v>102</v>
      </c>
      <c r="H25" s="47" t="s">
        <v>103</v>
      </c>
      <c r="I25" s="55">
        <v>30180</v>
      </c>
      <c r="J25" s="55">
        <v>15090</v>
      </c>
      <c r="K25" s="43" t="s">
        <v>98</v>
      </c>
      <c r="L25" s="9" t="s">
        <v>530</v>
      </c>
      <c r="M25" s="18" t="s">
        <v>531</v>
      </c>
      <c r="N25" s="45" t="s">
        <v>440</v>
      </c>
      <c r="O25" s="47"/>
    </row>
    <row r="26" spans="1:15" ht="216" customHeight="1" x14ac:dyDescent="0.25">
      <c r="A26" s="72"/>
      <c r="B26" s="72"/>
      <c r="C26" s="52"/>
      <c r="D26" s="5" t="s">
        <v>369</v>
      </c>
      <c r="E26" s="48"/>
      <c r="F26" s="48"/>
      <c r="G26" s="48"/>
      <c r="H26" s="48"/>
      <c r="I26" s="56"/>
      <c r="J26" s="56"/>
      <c r="K26" s="44"/>
      <c r="L26" s="9" t="s">
        <v>431</v>
      </c>
      <c r="M26" s="18" t="s">
        <v>447</v>
      </c>
      <c r="N26" s="46"/>
      <c r="O26" s="48"/>
    </row>
    <row r="27" spans="1:15" ht="306" customHeight="1" x14ac:dyDescent="0.25">
      <c r="A27" s="71">
        <v>13</v>
      </c>
      <c r="B27" s="71" t="s">
        <v>12</v>
      </c>
      <c r="C27" s="51" t="s">
        <v>75</v>
      </c>
      <c r="D27" s="5" t="s">
        <v>370</v>
      </c>
      <c r="E27" s="47" t="s">
        <v>106</v>
      </c>
      <c r="F27" s="47" t="s">
        <v>108</v>
      </c>
      <c r="G27" s="47" t="s">
        <v>107</v>
      </c>
      <c r="H27" s="47" t="s">
        <v>105</v>
      </c>
      <c r="I27" s="55">
        <v>66282</v>
      </c>
      <c r="J27" s="55">
        <v>33141</v>
      </c>
      <c r="K27" s="43" t="s">
        <v>104</v>
      </c>
      <c r="L27" s="9" t="s">
        <v>538</v>
      </c>
      <c r="M27" s="18" t="s">
        <v>532</v>
      </c>
      <c r="N27" s="45" t="s">
        <v>440</v>
      </c>
      <c r="O27" s="47"/>
    </row>
    <row r="28" spans="1:15" ht="341.25" customHeight="1" x14ac:dyDescent="0.25">
      <c r="A28" s="72"/>
      <c r="B28" s="72"/>
      <c r="C28" s="52"/>
      <c r="D28" s="5" t="s">
        <v>369</v>
      </c>
      <c r="E28" s="48"/>
      <c r="F28" s="48"/>
      <c r="G28" s="48"/>
      <c r="H28" s="48"/>
      <c r="I28" s="56"/>
      <c r="J28" s="56"/>
      <c r="K28" s="44"/>
      <c r="L28" s="9" t="s">
        <v>451</v>
      </c>
      <c r="M28" s="18" t="s">
        <v>448</v>
      </c>
      <c r="N28" s="82"/>
      <c r="O28" s="48"/>
    </row>
    <row r="29" spans="1:15" ht="332.25" x14ac:dyDescent="0.25">
      <c r="A29" s="71">
        <v>14</v>
      </c>
      <c r="B29" s="71" t="s">
        <v>12</v>
      </c>
      <c r="C29" s="51" t="s">
        <v>76</v>
      </c>
      <c r="D29" s="5" t="s">
        <v>338</v>
      </c>
      <c r="E29" s="47" t="s">
        <v>111</v>
      </c>
      <c r="F29" s="47" t="s">
        <v>113</v>
      </c>
      <c r="G29" s="47" t="s">
        <v>112</v>
      </c>
      <c r="H29" s="47" t="s">
        <v>110</v>
      </c>
      <c r="I29" s="55">
        <v>96943</v>
      </c>
      <c r="J29" s="55">
        <v>48471</v>
      </c>
      <c r="K29" s="43" t="s">
        <v>109</v>
      </c>
      <c r="L29" s="9" t="s">
        <v>539</v>
      </c>
      <c r="M29" s="9" t="s">
        <v>337</v>
      </c>
      <c r="N29" s="77" t="s">
        <v>440</v>
      </c>
      <c r="O29" s="47"/>
    </row>
    <row r="30" spans="1:15" ht="308.25" customHeight="1" x14ac:dyDescent="0.25">
      <c r="A30" s="72"/>
      <c r="B30" s="72"/>
      <c r="C30" s="52"/>
      <c r="D30" s="7" t="s">
        <v>364</v>
      </c>
      <c r="E30" s="48"/>
      <c r="F30" s="48"/>
      <c r="G30" s="48"/>
      <c r="H30" s="48"/>
      <c r="I30" s="56"/>
      <c r="J30" s="56"/>
      <c r="K30" s="44"/>
      <c r="L30" s="9" t="s">
        <v>540</v>
      </c>
      <c r="M30" s="9" t="s">
        <v>455</v>
      </c>
      <c r="N30" s="83"/>
      <c r="O30" s="48"/>
    </row>
    <row r="31" spans="1:15" ht="409.5" customHeight="1" x14ac:dyDescent="0.25">
      <c r="A31" s="71">
        <v>15</v>
      </c>
      <c r="B31" s="71" t="s">
        <v>12</v>
      </c>
      <c r="C31" s="51" t="s">
        <v>77</v>
      </c>
      <c r="D31" s="5" t="s">
        <v>338</v>
      </c>
      <c r="E31" s="47" t="s">
        <v>115</v>
      </c>
      <c r="F31" s="47" t="s">
        <v>116</v>
      </c>
      <c r="G31" s="47" t="s">
        <v>453</v>
      </c>
      <c r="H31" s="73" t="s">
        <v>90</v>
      </c>
      <c r="I31" s="55">
        <v>113437</v>
      </c>
      <c r="J31" s="55">
        <v>56719</v>
      </c>
      <c r="K31" s="43" t="s">
        <v>114</v>
      </c>
      <c r="L31" s="9" t="s">
        <v>541</v>
      </c>
      <c r="M31" s="9" t="s">
        <v>454</v>
      </c>
      <c r="N31" s="77" t="s">
        <v>430</v>
      </c>
      <c r="O31" s="47"/>
    </row>
    <row r="32" spans="1:15" ht="360.75" customHeight="1" x14ac:dyDescent="0.25">
      <c r="A32" s="72"/>
      <c r="B32" s="72"/>
      <c r="C32" s="52"/>
      <c r="D32" s="7" t="s">
        <v>364</v>
      </c>
      <c r="E32" s="48"/>
      <c r="F32" s="48"/>
      <c r="G32" s="48"/>
      <c r="H32" s="74"/>
      <c r="I32" s="56"/>
      <c r="J32" s="56"/>
      <c r="K32" s="44"/>
      <c r="L32" s="9" t="s">
        <v>542</v>
      </c>
      <c r="M32" s="9" t="s">
        <v>517</v>
      </c>
      <c r="N32" s="78"/>
      <c r="O32" s="48"/>
    </row>
    <row r="33" spans="1:15" ht="283.5" customHeight="1" x14ac:dyDescent="0.25">
      <c r="A33" s="71">
        <v>16</v>
      </c>
      <c r="B33" s="71" t="s">
        <v>12</v>
      </c>
      <c r="C33" s="51" t="s">
        <v>78</v>
      </c>
      <c r="D33" s="5" t="s">
        <v>338</v>
      </c>
      <c r="E33" s="47" t="s">
        <v>456</v>
      </c>
      <c r="F33" s="47" t="s">
        <v>120</v>
      </c>
      <c r="G33" s="47" t="s">
        <v>119</v>
      </c>
      <c r="H33" s="47" t="s">
        <v>118</v>
      </c>
      <c r="I33" s="55">
        <v>37068</v>
      </c>
      <c r="J33" s="55">
        <v>18534</v>
      </c>
      <c r="K33" s="43" t="s">
        <v>117</v>
      </c>
      <c r="L33" s="9" t="s">
        <v>543</v>
      </c>
      <c r="M33" s="9" t="s">
        <v>457</v>
      </c>
      <c r="N33" s="77" t="s">
        <v>440</v>
      </c>
      <c r="O33" s="47" t="s">
        <v>458</v>
      </c>
    </row>
    <row r="34" spans="1:15" ht="320.25" customHeight="1" x14ac:dyDescent="0.25">
      <c r="A34" s="72"/>
      <c r="B34" s="72"/>
      <c r="C34" s="52"/>
      <c r="D34" s="7" t="s">
        <v>364</v>
      </c>
      <c r="E34" s="48"/>
      <c r="F34" s="48"/>
      <c r="G34" s="48"/>
      <c r="H34" s="48"/>
      <c r="I34" s="56"/>
      <c r="J34" s="56"/>
      <c r="K34" s="44"/>
      <c r="L34" s="9" t="s">
        <v>544</v>
      </c>
      <c r="M34" s="9" t="s">
        <v>365</v>
      </c>
      <c r="N34" s="83"/>
      <c r="O34" s="48"/>
    </row>
    <row r="35" spans="1:15" ht="304.5" customHeight="1" x14ac:dyDescent="0.25">
      <c r="A35" s="71">
        <v>17</v>
      </c>
      <c r="B35" s="71" t="s">
        <v>12</v>
      </c>
      <c r="C35" s="51" t="s">
        <v>79</v>
      </c>
      <c r="D35" s="5" t="s">
        <v>338</v>
      </c>
      <c r="E35" s="47" t="s">
        <v>122</v>
      </c>
      <c r="F35" s="47" t="s">
        <v>124</v>
      </c>
      <c r="G35" s="47" t="s">
        <v>125</v>
      </c>
      <c r="H35" s="47" t="s">
        <v>123</v>
      </c>
      <c r="I35" s="55">
        <v>81391</v>
      </c>
      <c r="J35" s="55">
        <v>40695</v>
      </c>
      <c r="K35" s="43" t="s">
        <v>121</v>
      </c>
      <c r="L35" s="9" t="s">
        <v>545</v>
      </c>
      <c r="M35" s="9" t="s">
        <v>339</v>
      </c>
      <c r="N35" s="77" t="s">
        <v>430</v>
      </c>
      <c r="O35" s="47"/>
    </row>
    <row r="36" spans="1:15" ht="183" customHeight="1" x14ac:dyDescent="0.25">
      <c r="A36" s="72"/>
      <c r="B36" s="72"/>
      <c r="C36" s="52"/>
      <c r="D36" s="7" t="s">
        <v>364</v>
      </c>
      <c r="E36" s="48"/>
      <c r="F36" s="48"/>
      <c r="G36" s="48"/>
      <c r="H36" s="48"/>
      <c r="I36" s="56"/>
      <c r="J36" s="56"/>
      <c r="K36" s="44"/>
      <c r="L36" s="9" t="s">
        <v>366</v>
      </c>
      <c r="M36" s="9" t="s">
        <v>367</v>
      </c>
      <c r="N36" s="78"/>
      <c r="O36" s="48"/>
    </row>
    <row r="37" spans="1:15" ht="363.75" customHeight="1" x14ac:dyDescent="0.25">
      <c r="A37" s="71">
        <v>18</v>
      </c>
      <c r="B37" s="71" t="s">
        <v>12</v>
      </c>
      <c r="C37" s="51" t="s">
        <v>80</v>
      </c>
      <c r="D37" s="5" t="s">
        <v>338</v>
      </c>
      <c r="E37" s="47" t="s">
        <v>127</v>
      </c>
      <c r="F37" s="47" t="s">
        <v>128</v>
      </c>
      <c r="G37" s="47" t="s">
        <v>129</v>
      </c>
      <c r="H37" s="47" t="s">
        <v>110</v>
      </c>
      <c r="I37" s="55">
        <v>88898</v>
      </c>
      <c r="J37" s="55">
        <v>44449</v>
      </c>
      <c r="K37" s="43" t="s">
        <v>126</v>
      </c>
      <c r="L37" s="9" t="s">
        <v>546</v>
      </c>
      <c r="M37" s="9" t="s">
        <v>340</v>
      </c>
      <c r="N37" s="45" t="s">
        <v>430</v>
      </c>
      <c r="O37" s="47"/>
    </row>
    <row r="38" spans="1:15" ht="301.5" customHeight="1" x14ac:dyDescent="0.25">
      <c r="A38" s="72"/>
      <c r="B38" s="72"/>
      <c r="C38" s="52"/>
      <c r="D38" s="7" t="s">
        <v>364</v>
      </c>
      <c r="E38" s="48"/>
      <c r="F38" s="48"/>
      <c r="G38" s="48"/>
      <c r="H38" s="48"/>
      <c r="I38" s="56"/>
      <c r="J38" s="56"/>
      <c r="K38" s="44"/>
      <c r="L38" s="9" t="s">
        <v>547</v>
      </c>
      <c r="M38" s="9" t="s">
        <v>368</v>
      </c>
      <c r="N38" s="46"/>
      <c r="O38" s="48"/>
    </row>
    <row r="39" spans="1:15" ht="351" customHeight="1" x14ac:dyDescent="0.25">
      <c r="A39" s="71">
        <v>19</v>
      </c>
      <c r="B39" s="71" t="s">
        <v>12</v>
      </c>
      <c r="C39" s="51" t="s">
        <v>81</v>
      </c>
      <c r="D39" s="5" t="s">
        <v>338</v>
      </c>
      <c r="E39" s="47" t="s">
        <v>132</v>
      </c>
      <c r="F39" s="47" t="s">
        <v>133</v>
      </c>
      <c r="G39" s="47" t="s">
        <v>134</v>
      </c>
      <c r="H39" s="47" t="s">
        <v>110</v>
      </c>
      <c r="I39" s="55">
        <v>67906</v>
      </c>
      <c r="J39" s="55">
        <v>33953</v>
      </c>
      <c r="K39" s="43" t="s">
        <v>130</v>
      </c>
      <c r="L39" s="9" t="s">
        <v>548</v>
      </c>
      <c r="M39" s="9" t="s">
        <v>459</v>
      </c>
      <c r="N39" s="45" t="s">
        <v>440</v>
      </c>
      <c r="O39" s="47"/>
    </row>
    <row r="40" spans="1:15" ht="285.75" customHeight="1" x14ac:dyDescent="0.25">
      <c r="A40" s="72"/>
      <c r="B40" s="72"/>
      <c r="C40" s="52"/>
      <c r="D40" s="7" t="s">
        <v>364</v>
      </c>
      <c r="E40" s="48"/>
      <c r="F40" s="48"/>
      <c r="G40" s="48"/>
      <c r="H40" s="48"/>
      <c r="I40" s="56"/>
      <c r="J40" s="56"/>
      <c r="K40" s="44"/>
      <c r="L40" s="9" t="s">
        <v>549</v>
      </c>
      <c r="M40" s="9" t="s">
        <v>460</v>
      </c>
      <c r="N40" s="82"/>
      <c r="O40" s="48"/>
    </row>
    <row r="41" spans="1:15" ht="408.75" customHeight="1" x14ac:dyDescent="0.25">
      <c r="A41" s="71">
        <v>20</v>
      </c>
      <c r="B41" s="71" t="s">
        <v>12</v>
      </c>
      <c r="C41" s="51" t="s">
        <v>82</v>
      </c>
      <c r="D41" s="6" t="s">
        <v>341</v>
      </c>
      <c r="E41" s="47" t="s">
        <v>135</v>
      </c>
      <c r="F41" s="47" t="s">
        <v>137</v>
      </c>
      <c r="G41" s="47" t="s">
        <v>136</v>
      </c>
      <c r="H41" s="47" t="s">
        <v>110</v>
      </c>
      <c r="I41" s="55">
        <v>71642</v>
      </c>
      <c r="J41" s="55">
        <v>35821</v>
      </c>
      <c r="K41" s="43" t="s">
        <v>131</v>
      </c>
      <c r="L41" s="64" t="s">
        <v>461</v>
      </c>
      <c r="M41" s="64" t="s">
        <v>343</v>
      </c>
      <c r="N41" s="45" t="s">
        <v>430</v>
      </c>
      <c r="O41" s="47"/>
    </row>
    <row r="42" spans="1:15" ht="76.5" customHeight="1" x14ac:dyDescent="0.25">
      <c r="A42" s="72"/>
      <c r="B42" s="72"/>
      <c r="C42" s="52"/>
      <c r="D42" s="19"/>
      <c r="E42" s="48"/>
      <c r="F42" s="48"/>
      <c r="G42" s="48"/>
      <c r="H42" s="48"/>
      <c r="I42" s="56"/>
      <c r="J42" s="56"/>
      <c r="K42" s="44"/>
      <c r="L42" s="65"/>
      <c r="M42" s="65"/>
      <c r="N42" s="46"/>
      <c r="O42" s="48"/>
    </row>
    <row r="43" spans="1:15" ht="141" customHeight="1" x14ac:dyDescent="0.25">
      <c r="A43" s="71">
        <v>21</v>
      </c>
      <c r="B43" s="71" t="s">
        <v>12</v>
      </c>
      <c r="C43" s="51" t="s">
        <v>138</v>
      </c>
      <c r="D43" s="5" t="s">
        <v>345</v>
      </c>
      <c r="E43" s="47" t="s">
        <v>151</v>
      </c>
      <c r="F43" s="47" t="s">
        <v>153</v>
      </c>
      <c r="G43" s="47" t="s">
        <v>154</v>
      </c>
      <c r="H43" s="47" t="s">
        <v>152</v>
      </c>
      <c r="I43" s="84">
        <v>46809</v>
      </c>
      <c r="J43" s="55">
        <v>23404</v>
      </c>
      <c r="K43" s="43" t="s">
        <v>150</v>
      </c>
      <c r="L43" s="64" t="s">
        <v>463</v>
      </c>
      <c r="M43" s="64" t="s">
        <v>346</v>
      </c>
      <c r="N43" s="45" t="s">
        <v>440</v>
      </c>
      <c r="O43" s="47"/>
    </row>
    <row r="44" spans="1:15" ht="140.25" customHeight="1" x14ac:dyDescent="0.25">
      <c r="A44" s="72"/>
      <c r="B44" s="72"/>
      <c r="C44" s="52"/>
      <c r="D44" s="19"/>
      <c r="E44" s="48"/>
      <c r="F44" s="48"/>
      <c r="G44" s="48"/>
      <c r="H44" s="48"/>
      <c r="I44" s="85"/>
      <c r="J44" s="56"/>
      <c r="K44" s="44"/>
      <c r="L44" s="65"/>
      <c r="M44" s="65"/>
      <c r="N44" s="46"/>
      <c r="O44" s="48"/>
    </row>
    <row r="45" spans="1:15" ht="186" customHeight="1" x14ac:dyDescent="0.25">
      <c r="A45" s="71">
        <v>22</v>
      </c>
      <c r="B45" s="71" t="s">
        <v>12</v>
      </c>
      <c r="C45" s="51" t="s">
        <v>139</v>
      </c>
      <c r="D45" s="5" t="s">
        <v>345</v>
      </c>
      <c r="E45" s="47" t="s">
        <v>156</v>
      </c>
      <c r="F45" s="47" t="s">
        <v>158</v>
      </c>
      <c r="G45" s="47" t="s">
        <v>159</v>
      </c>
      <c r="H45" s="47" t="s">
        <v>157</v>
      </c>
      <c r="I45" s="84">
        <v>82276</v>
      </c>
      <c r="J45" s="55">
        <v>41138</v>
      </c>
      <c r="K45" s="43" t="s">
        <v>155</v>
      </c>
      <c r="L45" s="64" t="s">
        <v>462</v>
      </c>
      <c r="M45" s="64" t="s">
        <v>347</v>
      </c>
      <c r="N45" s="77" t="s">
        <v>440</v>
      </c>
      <c r="O45" s="47"/>
    </row>
    <row r="46" spans="1:15" ht="183" customHeight="1" x14ac:dyDescent="0.25">
      <c r="A46" s="72"/>
      <c r="B46" s="72"/>
      <c r="C46" s="52"/>
      <c r="D46" s="19"/>
      <c r="E46" s="48"/>
      <c r="F46" s="48"/>
      <c r="G46" s="48"/>
      <c r="H46" s="48"/>
      <c r="I46" s="85"/>
      <c r="J46" s="56"/>
      <c r="K46" s="44"/>
      <c r="L46" s="65"/>
      <c r="M46" s="65"/>
      <c r="N46" s="78"/>
      <c r="O46" s="48"/>
    </row>
    <row r="47" spans="1:15" ht="190.5" customHeight="1" x14ac:dyDescent="0.25">
      <c r="A47" s="71">
        <v>23</v>
      </c>
      <c r="B47" s="71" t="s">
        <v>12</v>
      </c>
      <c r="C47" s="51" t="s">
        <v>140</v>
      </c>
      <c r="D47" s="5" t="s">
        <v>345</v>
      </c>
      <c r="E47" s="47" t="s">
        <v>161</v>
      </c>
      <c r="F47" s="47" t="s">
        <v>162</v>
      </c>
      <c r="G47" s="47" t="s">
        <v>163</v>
      </c>
      <c r="H47" s="47" t="s">
        <v>110</v>
      </c>
      <c r="I47" s="84">
        <v>174304</v>
      </c>
      <c r="J47" s="55">
        <v>34861</v>
      </c>
      <c r="K47" s="43" t="s">
        <v>160</v>
      </c>
      <c r="L47" s="64" t="s">
        <v>464</v>
      </c>
      <c r="M47" s="64" t="s">
        <v>349</v>
      </c>
      <c r="N47" s="77" t="s">
        <v>440</v>
      </c>
      <c r="O47" s="47"/>
    </row>
    <row r="48" spans="1:15" ht="201" customHeight="1" x14ac:dyDescent="0.25">
      <c r="A48" s="72"/>
      <c r="B48" s="72"/>
      <c r="C48" s="52"/>
      <c r="D48" s="19"/>
      <c r="E48" s="48"/>
      <c r="F48" s="48"/>
      <c r="G48" s="48"/>
      <c r="H48" s="48"/>
      <c r="I48" s="85"/>
      <c r="J48" s="56"/>
      <c r="K48" s="44"/>
      <c r="L48" s="65"/>
      <c r="M48" s="65"/>
      <c r="N48" s="78"/>
      <c r="O48" s="48"/>
    </row>
    <row r="49" spans="1:15" ht="219.75" customHeight="1" x14ac:dyDescent="0.25">
      <c r="A49" s="71">
        <v>24</v>
      </c>
      <c r="B49" s="71" t="s">
        <v>12</v>
      </c>
      <c r="C49" s="51" t="s">
        <v>141</v>
      </c>
      <c r="D49" s="5" t="s">
        <v>345</v>
      </c>
      <c r="E49" s="47" t="s">
        <v>165</v>
      </c>
      <c r="F49" s="47" t="s">
        <v>167</v>
      </c>
      <c r="G49" s="47" t="s">
        <v>168</v>
      </c>
      <c r="H49" s="47" t="s">
        <v>166</v>
      </c>
      <c r="I49" s="84">
        <v>84394</v>
      </c>
      <c r="J49" s="55">
        <v>42196</v>
      </c>
      <c r="K49" s="43" t="s">
        <v>164</v>
      </c>
      <c r="L49" s="64" t="s">
        <v>465</v>
      </c>
      <c r="M49" s="64" t="s">
        <v>348</v>
      </c>
      <c r="N49" s="77" t="s">
        <v>440</v>
      </c>
      <c r="O49" s="47"/>
    </row>
    <row r="50" spans="1:15" ht="372" customHeight="1" x14ac:dyDescent="0.25">
      <c r="A50" s="72"/>
      <c r="B50" s="72"/>
      <c r="C50" s="52"/>
      <c r="D50" s="19"/>
      <c r="E50" s="48"/>
      <c r="F50" s="48"/>
      <c r="G50" s="48"/>
      <c r="H50" s="48"/>
      <c r="I50" s="85"/>
      <c r="J50" s="56"/>
      <c r="K50" s="44"/>
      <c r="L50" s="65"/>
      <c r="M50" s="65"/>
      <c r="N50" s="78"/>
      <c r="O50" s="48"/>
    </row>
    <row r="51" spans="1:15" ht="132" customHeight="1" x14ac:dyDescent="0.25">
      <c r="A51" s="71">
        <v>25</v>
      </c>
      <c r="B51" s="71" t="s">
        <v>12</v>
      </c>
      <c r="C51" s="51" t="s">
        <v>142</v>
      </c>
      <c r="D51" s="5" t="s">
        <v>345</v>
      </c>
      <c r="E51" s="47" t="s">
        <v>170</v>
      </c>
      <c r="F51" s="47" t="s">
        <v>171</v>
      </c>
      <c r="G51" s="47" t="s">
        <v>466</v>
      </c>
      <c r="H51" s="47" t="s">
        <v>110</v>
      </c>
      <c r="I51" s="84">
        <v>105605</v>
      </c>
      <c r="J51" s="55">
        <v>52803</v>
      </c>
      <c r="K51" s="43" t="s">
        <v>169</v>
      </c>
      <c r="L51" s="64" t="s">
        <v>518</v>
      </c>
      <c r="M51" s="64" t="s">
        <v>467</v>
      </c>
      <c r="N51" s="45" t="s">
        <v>430</v>
      </c>
      <c r="O51" s="47"/>
    </row>
    <row r="52" spans="1:15" ht="352.5" customHeight="1" x14ac:dyDescent="0.25">
      <c r="A52" s="72"/>
      <c r="B52" s="72"/>
      <c r="C52" s="52"/>
      <c r="D52" s="19"/>
      <c r="E52" s="48"/>
      <c r="F52" s="48"/>
      <c r="G52" s="48"/>
      <c r="H52" s="48"/>
      <c r="I52" s="85"/>
      <c r="J52" s="56"/>
      <c r="K52" s="44"/>
      <c r="L52" s="65"/>
      <c r="M52" s="65"/>
      <c r="N52" s="46"/>
      <c r="O52" s="48"/>
    </row>
    <row r="53" spans="1:15" ht="382.5" customHeight="1" x14ac:dyDescent="0.25">
      <c r="A53" s="71">
        <v>26</v>
      </c>
      <c r="B53" s="71" t="s">
        <v>12</v>
      </c>
      <c r="C53" s="51" t="s">
        <v>143</v>
      </c>
      <c r="D53" s="5" t="s">
        <v>345</v>
      </c>
      <c r="E53" s="60" t="s">
        <v>173</v>
      </c>
      <c r="F53" s="47" t="s">
        <v>174</v>
      </c>
      <c r="G53" s="47" t="s">
        <v>175</v>
      </c>
      <c r="H53" s="47" t="s">
        <v>166</v>
      </c>
      <c r="I53" s="84">
        <v>50000</v>
      </c>
      <c r="J53" s="55">
        <v>25000</v>
      </c>
      <c r="K53" s="43" t="s">
        <v>172</v>
      </c>
      <c r="L53" s="64" t="s">
        <v>468</v>
      </c>
      <c r="M53" s="64" t="s">
        <v>350</v>
      </c>
      <c r="N53" s="77" t="s">
        <v>440</v>
      </c>
      <c r="O53" s="47"/>
    </row>
    <row r="54" spans="1:15" ht="382.5" customHeight="1" x14ac:dyDescent="0.25">
      <c r="A54" s="72"/>
      <c r="B54" s="72"/>
      <c r="C54" s="52"/>
      <c r="D54" s="19"/>
      <c r="E54" s="60"/>
      <c r="F54" s="48"/>
      <c r="G54" s="48"/>
      <c r="H54" s="48"/>
      <c r="I54" s="85"/>
      <c r="J54" s="56"/>
      <c r="K54" s="44"/>
      <c r="L54" s="65"/>
      <c r="M54" s="65"/>
      <c r="N54" s="78"/>
      <c r="O54" s="48"/>
    </row>
    <row r="55" spans="1:15" ht="409.5" customHeight="1" x14ac:dyDescent="0.25">
      <c r="A55" s="71">
        <v>27</v>
      </c>
      <c r="B55" s="71" t="s">
        <v>12</v>
      </c>
      <c r="C55" s="51" t="s">
        <v>144</v>
      </c>
      <c r="D55" s="5" t="s">
        <v>351</v>
      </c>
      <c r="E55" s="47" t="s">
        <v>177</v>
      </c>
      <c r="F55" s="47" t="s">
        <v>179</v>
      </c>
      <c r="G55" s="47" t="s">
        <v>180</v>
      </c>
      <c r="H55" s="47" t="s">
        <v>178</v>
      </c>
      <c r="I55" s="84">
        <v>62354</v>
      </c>
      <c r="J55" s="55">
        <v>31177</v>
      </c>
      <c r="K55" s="43" t="s">
        <v>176</v>
      </c>
      <c r="L55" s="9" t="s">
        <v>550</v>
      </c>
      <c r="M55" s="9" t="s">
        <v>352</v>
      </c>
      <c r="N55" s="77" t="s">
        <v>430</v>
      </c>
      <c r="O55" s="47"/>
    </row>
    <row r="56" spans="1:15" ht="382.5" customHeight="1" x14ac:dyDescent="0.25">
      <c r="A56" s="72"/>
      <c r="B56" s="72"/>
      <c r="C56" s="52"/>
      <c r="D56" s="5" t="s">
        <v>358</v>
      </c>
      <c r="E56" s="48"/>
      <c r="F56" s="48"/>
      <c r="G56" s="48"/>
      <c r="H56" s="48"/>
      <c r="I56" s="85"/>
      <c r="J56" s="56"/>
      <c r="K56" s="44"/>
      <c r="L56" s="9" t="s">
        <v>362</v>
      </c>
      <c r="M56" s="9" t="s">
        <v>469</v>
      </c>
      <c r="N56" s="78"/>
      <c r="O56" s="48"/>
    </row>
    <row r="57" spans="1:15" ht="217.5" customHeight="1" x14ac:dyDescent="0.25">
      <c r="A57" s="71">
        <v>28</v>
      </c>
      <c r="B57" s="71" t="s">
        <v>12</v>
      </c>
      <c r="C57" s="51" t="s">
        <v>145</v>
      </c>
      <c r="D57" s="5" t="s">
        <v>351</v>
      </c>
      <c r="E57" s="47" t="s">
        <v>186</v>
      </c>
      <c r="F57" s="47" t="s">
        <v>187</v>
      </c>
      <c r="G57" s="47" t="s">
        <v>159</v>
      </c>
      <c r="H57" s="47" t="s">
        <v>157</v>
      </c>
      <c r="I57" s="84">
        <v>51271</v>
      </c>
      <c r="J57" s="55">
        <v>25635</v>
      </c>
      <c r="K57" s="43" t="s">
        <v>181</v>
      </c>
      <c r="L57" s="9" t="s">
        <v>551</v>
      </c>
      <c r="M57" s="9" t="s">
        <v>353</v>
      </c>
      <c r="N57" s="45" t="s">
        <v>430</v>
      </c>
      <c r="O57" s="47"/>
    </row>
    <row r="58" spans="1:15" ht="409.5" customHeight="1" x14ac:dyDescent="0.25">
      <c r="A58" s="72"/>
      <c r="B58" s="72"/>
      <c r="C58" s="52"/>
      <c r="D58" s="5" t="s">
        <v>358</v>
      </c>
      <c r="E58" s="48"/>
      <c r="F58" s="48"/>
      <c r="G58" s="48"/>
      <c r="H58" s="48"/>
      <c r="I58" s="85"/>
      <c r="J58" s="56"/>
      <c r="K58" s="44"/>
      <c r="L58" s="9" t="s">
        <v>552</v>
      </c>
      <c r="M58" s="9" t="s">
        <v>470</v>
      </c>
      <c r="N58" s="82"/>
      <c r="O58" s="48"/>
    </row>
    <row r="59" spans="1:15" ht="382.5" customHeight="1" x14ac:dyDescent="0.25">
      <c r="A59" s="71">
        <v>29</v>
      </c>
      <c r="B59" s="71" t="s">
        <v>12</v>
      </c>
      <c r="C59" s="51" t="s">
        <v>146</v>
      </c>
      <c r="D59" s="5" t="s">
        <v>351</v>
      </c>
      <c r="E59" s="47" t="s">
        <v>188</v>
      </c>
      <c r="F59" s="47" t="s">
        <v>189</v>
      </c>
      <c r="G59" s="47" t="s">
        <v>190</v>
      </c>
      <c r="H59" s="47" t="s">
        <v>152</v>
      </c>
      <c r="I59" s="84">
        <v>38069</v>
      </c>
      <c r="J59" s="55">
        <v>19034</v>
      </c>
      <c r="K59" s="43" t="s">
        <v>182</v>
      </c>
      <c r="L59" s="9" t="s">
        <v>472</v>
      </c>
      <c r="M59" s="9" t="s">
        <v>354</v>
      </c>
      <c r="N59" s="45" t="s">
        <v>430</v>
      </c>
      <c r="O59" s="47"/>
    </row>
    <row r="60" spans="1:15" ht="208.5" customHeight="1" x14ac:dyDescent="0.25">
      <c r="A60" s="72"/>
      <c r="B60" s="72"/>
      <c r="C60" s="52"/>
      <c r="D60" s="5" t="s">
        <v>358</v>
      </c>
      <c r="E60" s="48"/>
      <c r="F60" s="48"/>
      <c r="G60" s="48"/>
      <c r="H60" s="48"/>
      <c r="I60" s="85"/>
      <c r="J60" s="56"/>
      <c r="K60" s="44"/>
      <c r="L60" s="9" t="s">
        <v>471</v>
      </c>
      <c r="M60" s="9" t="s">
        <v>473</v>
      </c>
      <c r="N60" s="46"/>
      <c r="O60" s="48"/>
    </row>
    <row r="61" spans="1:15" ht="333.75" customHeight="1" x14ac:dyDescent="0.25">
      <c r="A61" s="71">
        <v>30</v>
      </c>
      <c r="B61" s="71" t="s">
        <v>12</v>
      </c>
      <c r="C61" s="51" t="s">
        <v>147</v>
      </c>
      <c r="D61" s="5" t="s">
        <v>351</v>
      </c>
      <c r="E61" s="47" t="s">
        <v>191</v>
      </c>
      <c r="F61" s="47" t="s">
        <v>193</v>
      </c>
      <c r="G61" s="47" t="s">
        <v>192</v>
      </c>
      <c r="H61" s="47" t="s">
        <v>110</v>
      </c>
      <c r="I61" s="84">
        <v>68000</v>
      </c>
      <c r="J61" s="55">
        <v>34000</v>
      </c>
      <c r="K61" s="43" t="s">
        <v>183</v>
      </c>
      <c r="L61" s="64" t="s">
        <v>355</v>
      </c>
      <c r="M61" s="64" t="s">
        <v>474</v>
      </c>
      <c r="N61" s="45" t="s">
        <v>430</v>
      </c>
      <c r="O61" s="47"/>
    </row>
    <row r="62" spans="1:15" ht="267" customHeight="1" x14ac:dyDescent="0.25">
      <c r="A62" s="72"/>
      <c r="B62" s="72"/>
      <c r="C62" s="52"/>
      <c r="D62" s="19"/>
      <c r="E62" s="48"/>
      <c r="F62" s="48"/>
      <c r="G62" s="48"/>
      <c r="H62" s="48"/>
      <c r="I62" s="85"/>
      <c r="J62" s="56"/>
      <c r="K62" s="44"/>
      <c r="L62" s="65"/>
      <c r="M62" s="65"/>
      <c r="N62" s="46"/>
      <c r="O62" s="48"/>
    </row>
    <row r="63" spans="1:15" ht="204" customHeight="1" x14ac:dyDescent="0.25">
      <c r="A63" s="71">
        <v>31</v>
      </c>
      <c r="B63" s="71" t="s">
        <v>12</v>
      </c>
      <c r="C63" s="51" t="s">
        <v>148</v>
      </c>
      <c r="D63" s="5" t="s">
        <v>351</v>
      </c>
      <c r="E63" s="47" t="s">
        <v>197</v>
      </c>
      <c r="F63" s="47" t="s">
        <v>195</v>
      </c>
      <c r="G63" s="47" t="s">
        <v>196</v>
      </c>
      <c r="H63" s="73" t="s">
        <v>194</v>
      </c>
      <c r="I63" s="84">
        <v>73520</v>
      </c>
      <c r="J63" s="55">
        <v>36760</v>
      </c>
      <c r="K63" s="43" t="s">
        <v>184</v>
      </c>
      <c r="L63" s="64" t="s">
        <v>553</v>
      </c>
      <c r="M63" s="64" t="s">
        <v>356</v>
      </c>
      <c r="N63" s="77" t="s">
        <v>440</v>
      </c>
      <c r="O63" s="47"/>
    </row>
    <row r="64" spans="1:15" ht="315" customHeight="1" x14ac:dyDescent="0.25">
      <c r="A64" s="72"/>
      <c r="B64" s="72"/>
      <c r="C64" s="52"/>
      <c r="D64" s="19"/>
      <c r="E64" s="48"/>
      <c r="F64" s="48"/>
      <c r="G64" s="48"/>
      <c r="H64" s="74"/>
      <c r="I64" s="85"/>
      <c r="J64" s="56"/>
      <c r="K64" s="44"/>
      <c r="L64" s="65"/>
      <c r="M64" s="65"/>
      <c r="N64" s="78"/>
      <c r="O64" s="48"/>
    </row>
    <row r="65" spans="1:15" ht="409.5" customHeight="1" x14ac:dyDescent="0.25">
      <c r="A65" s="71">
        <v>32</v>
      </c>
      <c r="B65" s="71" t="s">
        <v>12</v>
      </c>
      <c r="C65" s="51" t="s">
        <v>149</v>
      </c>
      <c r="D65" s="5" t="s">
        <v>351</v>
      </c>
      <c r="E65" s="86" t="s">
        <v>198</v>
      </c>
      <c r="F65" s="47" t="s">
        <v>199</v>
      </c>
      <c r="G65" s="47" t="s">
        <v>200</v>
      </c>
      <c r="H65" s="47" t="s">
        <v>166</v>
      </c>
      <c r="I65" s="84">
        <v>40000</v>
      </c>
      <c r="J65" s="55">
        <v>20000</v>
      </c>
      <c r="K65" s="43" t="s">
        <v>185</v>
      </c>
      <c r="L65" s="64" t="s">
        <v>357</v>
      </c>
      <c r="M65" s="64" t="s">
        <v>519</v>
      </c>
      <c r="N65" s="77" t="s">
        <v>438</v>
      </c>
      <c r="O65" s="47"/>
    </row>
    <row r="66" spans="1:15" ht="99" customHeight="1" x14ac:dyDescent="0.25">
      <c r="A66" s="72"/>
      <c r="B66" s="72"/>
      <c r="C66" s="52"/>
      <c r="D66" s="19"/>
      <c r="E66" s="87"/>
      <c r="F66" s="48"/>
      <c r="G66" s="48"/>
      <c r="H66" s="48"/>
      <c r="I66" s="85"/>
      <c r="J66" s="56"/>
      <c r="K66" s="44"/>
      <c r="L66" s="65"/>
      <c r="M66" s="65"/>
      <c r="N66" s="78"/>
      <c r="O66" s="48"/>
    </row>
    <row r="67" spans="1:15" ht="408" customHeight="1" x14ac:dyDescent="0.25">
      <c r="A67" s="71">
        <v>33</v>
      </c>
      <c r="B67" s="71" t="s">
        <v>12</v>
      </c>
      <c r="C67" s="51" t="s">
        <v>201</v>
      </c>
      <c r="D67" s="6" t="s">
        <v>358</v>
      </c>
      <c r="E67" s="47" t="s">
        <v>202</v>
      </c>
      <c r="F67" s="47" t="s">
        <v>205</v>
      </c>
      <c r="G67" s="47" t="s">
        <v>204</v>
      </c>
      <c r="H67" s="47" t="s">
        <v>203</v>
      </c>
      <c r="I67" s="55">
        <v>37890</v>
      </c>
      <c r="J67" s="55">
        <v>18945</v>
      </c>
      <c r="K67" s="43" t="s">
        <v>13</v>
      </c>
      <c r="L67" s="64" t="s">
        <v>363</v>
      </c>
      <c r="M67" s="64" t="s">
        <v>475</v>
      </c>
      <c r="N67" s="45" t="s">
        <v>430</v>
      </c>
      <c r="O67" s="47"/>
    </row>
    <row r="68" spans="1:15" ht="310.5" customHeight="1" x14ac:dyDescent="0.25">
      <c r="A68" s="72"/>
      <c r="B68" s="72"/>
      <c r="C68" s="52"/>
      <c r="D68" s="19"/>
      <c r="E68" s="48"/>
      <c r="F68" s="48"/>
      <c r="G68" s="48"/>
      <c r="H68" s="48"/>
      <c r="I68" s="56"/>
      <c r="J68" s="56"/>
      <c r="K68" s="44"/>
      <c r="L68" s="65"/>
      <c r="M68" s="65"/>
      <c r="N68" s="46"/>
      <c r="O68" s="48"/>
    </row>
    <row r="69" spans="1:15" ht="26.25" customHeight="1" x14ac:dyDescent="0.35">
      <c r="A69" s="89" t="s">
        <v>18</v>
      </c>
      <c r="B69" s="89"/>
      <c r="C69" s="89"/>
      <c r="D69" s="89"/>
      <c r="E69" s="89"/>
      <c r="F69" s="89"/>
      <c r="G69" s="89"/>
      <c r="H69" s="89"/>
      <c r="I69" s="89"/>
      <c r="J69" s="89"/>
      <c r="K69" s="89"/>
      <c r="L69" s="89"/>
      <c r="M69" s="89"/>
      <c r="N69" s="89"/>
      <c r="O69" s="90"/>
    </row>
    <row r="70" spans="1:15" ht="253.5" customHeight="1" x14ac:dyDescent="0.25">
      <c r="A70" s="91">
        <v>1</v>
      </c>
      <c r="B70" s="91" t="s">
        <v>19</v>
      </c>
      <c r="C70" s="59" t="s">
        <v>206</v>
      </c>
      <c r="D70" s="5" t="s">
        <v>371</v>
      </c>
      <c r="E70" s="47" t="s">
        <v>208</v>
      </c>
      <c r="F70" s="47" t="s">
        <v>62</v>
      </c>
      <c r="G70" s="53" t="s">
        <v>213</v>
      </c>
      <c r="H70" s="60" t="s">
        <v>209</v>
      </c>
      <c r="I70" s="61">
        <v>10000</v>
      </c>
      <c r="J70" s="61">
        <v>8000</v>
      </c>
      <c r="K70" s="62" t="s">
        <v>13</v>
      </c>
      <c r="L70" s="64" t="s">
        <v>554</v>
      </c>
      <c r="M70" s="66" t="s">
        <v>406</v>
      </c>
      <c r="N70" s="68" t="s">
        <v>428</v>
      </c>
      <c r="O70" s="60"/>
    </row>
    <row r="71" spans="1:15" ht="117.75" customHeight="1" x14ac:dyDescent="0.25">
      <c r="A71" s="91"/>
      <c r="B71" s="91"/>
      <c r="C71" s="59"/>
      <c r="D71" s="41" t="s">
        <v>376</v>
      </c>
      <c r="E71" s="48"/>
      <c r="F71" s="48"/>
      <c r="G71" s="54"/>
      <c r="H71" s="60"/>
      <c r="I71" s="61"/>
      <c r="J71" s="61"/>
      <c r="K71" s="62"/>
      <c r="L71" s="65"/>
      <c r="M71" s="67"/>
      <c r="N71" s="88"/>
      <c r="O71" s="60"/>
    </row>
    <row r="72" spans="1:15" ht="370.5" customHeight="1" x14ac:dyDescent="0.25">
      <c r="A72" s="49">
        <v>2</v>
      </c>
      <c r="B72" s="49" t="s">
        <v>19</v>
      </c>
      <c r="C72" s="51" t="s">
        <v>207</v>
      </c>
      <c r="D72" s="5" t="s">
        <v>371</v>
      </c>
      <c r="E72" s="47" t="s">
        <v>210</v>
      </c>
      <c r="F72" s="47" t="s">
        <v>212</v>
      </c>
      <c r="G72" s="53" t="s">
        <v>238</v>
      </c>
      <c r="H72" s="47" t="s">
        <v>211</v>
      </c>
      <c r="I72" s="55">
        <v>25185</v>
      </c>
      <c r="J72" s="55">
        <v>20148</v>
      </c>
      <c r="K72" s="43" t="s">
        <v>13</v>
      </c>
      <c r="L72" s="10" t="s">
        <v>407</v>
      </c>
      <c r="M72" s="9" t="s">
        <v>408</v>
      </c>
      <c r="N72" s="45" t="s">
        <v>428</v>
      </c>
      <c r="O72" s="47"/>
    </row>
    <row r="73" spans="1:15" ht="240" customHeight="1" x14ac:dyDescent="0.25">
      <c r="A73" s="50"/>
      <c r="B73" s="50"/>
      <c r="C73" s="52"/>
      <c r="D73" s="5" t="s">
        <v>378</v>
      </c>
      <c r="E73" s="48"/>
      <c r="F73" s="48"/>
      <c r="G73" s="54"/>
      <c r="H73" s="48"/>
      <c r="I73" s="56"/>
      <c r="J73" s="56"/>
      <c r="K73" s="44"/>
      <c r="L73" s="9" t="s">
        <v>483</v>
      </c>
      <c r="M73" s="9" t="s">
        <v>514</v>
      </c>
      <c r="N73" s="46"/>
      <c r="O73" s="48"/>
    </row>
    <row r="74" spans="1:15" ht="261.75" customHeight="1" x14ac:dyDescent="0.25">
      <c r="A74" s="49">
        <v>3</v>
      </c>
      <c r="B74" s="49" t="s">
        <v>19</v>
      </c>
      <c r="C74" s="51" t="s">
        <v>223</v>
      </c>
      <c r="D74" s="5" t="s">
        <v>373</v>
      </c>
      <c r="E74" s="47" t="s">
        <v>232</v>
      </c>
      <c r="F74" s="47" t="s">
        <v>233</v>
      </c>
      <c r="G74" s="53" t="s">
        <v>237</v>
      </c>
      <c r="H74" s="47" t="s">
        <v>90</v>
      </c>
      <c r="I74" s="55">
        <v>56593</v>
      </c>
      <c r="J74" s="55">
        <v>45274</v>
      </c>
      <c r="K74" s="43" t="s">
        <v>214</v>
      </c>
      <c r="L74" s="9" t="s">
        <v>482</v>
      </c>
      <c r="M74" s="9" t="s">
        <v>387</v>
      </c>
      <c r="N74" s="68" t="s">
        <v>440</v>
      </c>
      <c r="O74" s="47"/>
    </row>
    <row r="75" spans="1:15" ht="281.25" customHeight="1" x14ac:dyDescent="0.25">
      <c r="A75" s="50"/>
      <c r="B75" s="50"/>
      <c r="C75" s="52"/>
      <c r="D75" s="5" t="s">
        <v>375</v>
      </c>
      <c r="E75" s="48"/>
      <c r="F75" s="48"/>
      <c r="G75" s="54"/>
      <c r="H75" s="48"/>
      <c r="I75" s="56"/>
      <c r="J75" s="56"/>
      <c r="K75" s="44"/>
      <c r="L75" s="11" t="s">
        <v>392</v>
      </c>
      <c r="M75" s="9" t="s">
        <v>393</v>
      </c>
      <c r="N75" s="88"/>
      <c r="O75" s="48"/>
    </row>
    <row r="76" spans="1:15" ht="286.5" customHeight="1" x14ac:dyDescent="0.25">
      <c r="A76" s="49">
        <v>4</v>
      </c>
      <c r="B76" s="49" t="s">
        <v>19</v>
      </c>
      <c r="C76" s="51" t="s">
        <v>224</v>
      </c>
      <c r="D76" s="7" t="s">
        <v>373</v>
      </c>
      <c r="E76" s="47" t="s">
        <v>234</v>
      </c>
      <c r="F76" s="47" t="s">
        <v>235</v>
      </c>
      <c r="G76" s="53" t="s">
        <v>236</v>
      </c>
      <c r="H76" s="47" t="s">
        <v>90</v>
      </c>
      <c r="I76" s="55">
        <v>40000</v>
      </c>
      <c r="J76" s="55">
        <v>32000</v>
      </c>
      <c r="K76" s="43" t="s">
        <v>215</v>
      </c>
      <c r="L76" s="15" t="s">
        <v>388</v>
      </c>
      <c r="M76" s="9" t="s">
        <v>389</v>
      </c>
      <c r="N76" s="68" t="s">
        <v>440</v>
      </c>
      <c r="O76" s="47"/>
    </row>
    <row r="77" spans="1:15" ht="355.5" customHeight="1" x14ac:dyDescent="0.25">
      <c r="A77" s="50"/>
      <c r="B77" s="50"/>
      <c r="C77" s="52"/>
      <c r="D77" s="7" t="s">
        <v>375</v>
      </c>
      <c r="E77" s="92"/>
      <c r="F77" s="48"/>
      <c r="G77" s="54"/>
      <c r="H77" s="48"/>
      <c r="I77" s="56"/>
      <c r="J77" s="56"/>
      <c r="K77" s="44"/>
      <c r="L77" s="16" t="s">
        <v>394</v>
      </c>
      <c r="M77" s="9" t="s">
        <v>395</v>
      </c>
      <c r="N77" s="88"/>
      <c r="O77" s="48"/>
    </row>
    <row r="78" spans="1:15" ht="355.5" customHeight="1" x14ac:dyDescent="0.25">
      <c r="A78" s="49">
        <v>5</v>
      </c>
      <c r="B78" s="49" t="s">
        <v>19</v>
      </c>
      <c r="C78" s="51" t="s">
        <v>225</v>
      </c>
      <c r="D78" s="5" t="s">
        <v>373</v>
      </c>
      <c r="E78" s="60" t="s">
        <v>239</v>
      </c>
      <c r="F78" s="47" t="s">
        <v>242</v>
      </c>
      <c r="G78" s="53" t="s">
        <v>241</v>
      </c>
      <c r="H78" s="47" t="s">
        <v>240</v>
      </c>
      <c r="I78" s="55">
        <v>23594</v>
      </c>
      <c r="J78" s="55">
        <v>18500</v>
      </c>
      <c r="K78" s="43" t="s">
        <v>216</v>
      </c>
      <c r="L78" s="15" t="s">
        <v>555</v>
      </c>
      <c r="M78" s="9" t="s">
        <v>484</v>
      </c>
      <c r="N78" s="45" t="s">
        <v>440</v>
      </c>
      <c r="O78" s="47"/>
    </row>
    <row r="79" spans="1:15" ht="306" customHeight="1" x14ac:dyDescent="0.25">
      <c r="A79" s="50"/>
      <c r="B79" s="50"/>
      <c r="C79" s="52"/>
      <c r="D79" s="5" t="s">
        <v>375</v>
      </c>
      <c r="E79" s="60"/>
      <c r="F79" s="48"/>
      <c r="G79" s="54"/>
      <c r="H79" s="48"/>
      <c r="I79" s="56"/>
      <c r="J79" s="56"/>
      <c r="K79" s="44"/>
      <c r="L79" s="17" t="s">
        <v>556</v>
      </c>
      <c r="M79" s="9" t="s">
        <v>396</v>
      </c>
      <c r="N79" s="46"/>
      <c r="O79" s="48"/>
    </row>
    <row r="80" spans="1:15" ht="178.5" customHeight="1" x14ac:dyDescent="0.25">
      <c r="A80" s="49">
        <v>6</v>
      </c>
      <c r="B80" s="49" t="s">
        <v>19</v>
      </c>
      <c r="C80" s="51" t="s">
        <v>226</v>
      </c>
      <c r="D80" s="7" t="s">
        <v>374</v>
      </c>
      <c r="E80" s="47" t="s">
        <v>243</v>
      </c>
      <c r="F80" s="47" t="s">
        <v>244</v>
      </c>
      <c r="G80" s="53" t="s">
        <v>245</v>
      </c>
      <c r="H80" s="47" t="s">
        <v>90</v>
      </c>
      <c r="I80" s="55">
        <v>54780</v>
      </c>
      <c r="J80" s="55">
        <v>43824</v>
      </c>
      <c r="K80" s="43" t="s">
        <v>217</v>
      </c>
      <c r="L80" s="15" t="s">
        <v>417</v>
      </c>
      <c r="M80" s="9" t="s">
        <v>418</v>
      </c>
      <c r="N80" s="68" t="s">
        <v>430</v>
      </c>
      <c r="O80" s="47"/>
    </row>
    <row r="81" spans="1:15" ht="408" customHeight="1" x14ac:dyDescent="0.25">
      <c r="A81" s="50"/>
      <c r="B81" s="50"/>
      <c r="C81" s="52"/>
      <c r="D81" s="7" t="s">
        <v>379</v>
      </c>
      <c r="E81" s="48"/>
      <c r="F81" s="48"/>
      <c r="G81" s="54"/>
      <c r="H81" s="48"/>
      <c r="I81" s="56"/>
      <c r="J81" s="56"/>
      <c r="K81" s="44"/>
      <c r="L81" s="15" t="s">
        <v>485</v>
      </c>
      <c r="M81" s="9" t="s">
        <v>382</v>
      </c>
      <c r="N81" s="88"/>
      <c r="O81" s="48"/>
    </row>
    <row r="82" spans="1:15" ht="214.5" customHeight="1" x14ac:dyDescent="0.25">
      <c r="A82" s="49">
        <v>7</v>
      </c>
      <c r="B82" s="49" t="s">
        <v>19</v>
      </c>
      <c r="C82" s="51" t="s">
        <v>227</v>
      </c>
      <c r="D82" s="7" t="s">
        <v>374</v>
      </c>
      <c r="E82" s="47" t="s">
        <v>246</v>
      </c>
      <c r="F82" s="47" t="s">
        <v>486</v>
      </c>
      <c r="G82" s="53"/>
      <c r="H82" s="47" t="s">
        <v>90</v>
      </c>
      <c r="I82" s="55">
        <v>80000</v>
      </c>
      <c r="J82" s="55">
        <v>64000</v>
      </c>
      <c r="K82" s="43" t="s">
        <v>218</v>
      </c>
      <c r="L82" s="9" t="s">
        <v>419</v>
      </c>
      <c r="M82" s="17" t="s">
        <v>420</v>
      </c>
      <c r="N82" s="68" t="s">
        <v>430</v>
      </c>
      <c r="O82" s="47"/>
    </row>
    <row r="83" spans="1:15" ht="377.25" customHeight="1" x14ac:dyDescent="0.25">
      <c r="A83" s="50"/>
      <c r="B83" s="50"/>
      <c r="C83" s="52"/>
      <c r="D83" s="7" t="s">
        <v>379</v>
      </c>
      <c r="E83" s="48"/>
      <c r="F83" s="48"/>
      <c r="G83" s="54"/>
      <c r="H83" s="48"/>
      <c r="I83" s="56"/>
      <c r="J83" s="56"/>
      <c r="K83" s="44"/>
      <c r="L83" s="9" t="s">
        <v>487</v>
      </c>
      <c r="M83" s="16" t="s">
        <v>383</v>
      </c>
      <c r="N83" s="88"/>
      <c r="O83" s="48"/>
    </row>
    <row r="84" spans="1:15" ht="327" customHeight="1" x14ac:dyDescent="0.25">
      <c r="A84" s="49">
        <v>8</v>
      </c>
      <c r="B84" s="49" t="s">
        <v>19</v>
      </c>
      <c r="C84" s="51" t="s">
        <v>228</v>
      </c>
      <c r="D84" s="7" t="s">
        <v>374</v>
      </c>
      <c r="E84" s="47" t="s">
        <v>247</v>
      </c>
      <c r="F84" s="47" t="s">
        <v>248</v>
      </c>
      <c r="G84" s="53"/>
      <c r="H84" s="47" t="s">
        <v>90</v>
      </c>
      <c r="I84" s="55">
        <v>32035</v>
      </c>
      <c r="J84" s="55">
        <v>25628</v>
      </c>
      <c r="K84" s="43" t="s">
        <v>219</v>
      </c>
      <c r="L84" s="9" t="s">
        <v>421</v>
      </c>
      <c r="M84" s="9" t="s">
        <v>422</v>
      </c>
      <c r="N84" s="68" t="s">
        <v>440</v>
      </c>
      <c r="O84" s="47"/>
    </row>
    <row r="85" spans="1:15" ht="204" customHeight="1" x14ac:dyDescent="0.25">
      <c r="A85" s="50"/>
      <c r="B85" s="50"/>
      <c r="C85" s="52"/>
      <c r="D85" s="7" t="s">
        <v>379</v>
      </c>
      <c r="E85" s="48"/>
      <c r="F85" s="48"/>
      <c r="G85" s="54"/>
      <c r="H85" s="48"/>
      <c r="I85" s="56"/>
      <c r="J85" s="56"/>
      <c r="K85" s="44"/>
      <c r="L85" s="9" t="s">
        <v>384</v>
      </c>
      <c r="M85" s="9" t="s">
        <v>385</v>
      </c>
      <c r="N85" s="88"/>
      <c r="O85" s="48"/>
    </row>
    <row r="86" spans="1:15" ht="280.5" customHeight="1" x14ac:dyDescent="0.25">
      <c r="A86" s="49">
        <v>9</v>
      </c>
      <c r="B86" s="49" t="s">
        <v>19</v>
      </c>
      <c r="C86" s="51" t="s">
        <v>229</v>
      </c>
      <c r="D86" s="19" t="s">
        <v>376</v>
      </c>
      <c r="E86" s="47" t="s">
        <v>249</v>
      </c>
      <c r="F86" s="47" t="s">
        <v>250</v>
      </c>
      <c r="G86" s="53"/>
      <c r="H86" s="47" t="s">
        <v>152</v>
      </c>
      <c r="I86" s="55">
        <v>8625</v>
      </c>
      <c r="J86" s="55">
        <v>6900</v>
      </c>
      <c r="K86" s="43" t="s">
        <v>220</v>
      </c>
      <c r="L86" s="64" t="s">
        <v>404</v>
      </c>
      <c r="M86" s="64" t="s">
        <v>405</v>
      </c>
      <c r="N86" s="88" t="s">
        <v>488</v>
      </c>
      <c r="O86" s="47"/>
    </row>
    <row r="87" spans="1:15" ht="350.25" customHeight="1" x14ac:dyDescent="0.25">
      <c r="A87" s="50"/>
      <c r="B87" s="50"/>
      <c r="C87" s="52"/>
      <c r="D87" s="7" t="s">
        <v>380</v>
      </c>
      <c r="E87" s="48"/>
      <c r="F87" s="48"/>
      <c r="G87" s="54"/>
      <c r="H87" s="48"/>
      <c r="I87" s="56"/>
      <c r="J87" s="56"/>
      <c r="K87" s="44"/>
      <c r="L87" s="65"/>
      <c r="M87" s="65"/>
      <c r="N87" s="88"/>
      <c r="O87" s="48"/>
    </row>
    <row r="88" spans="1:15" ht="136.5" customHeight="1" x14ac:dyDescent="0.25">
      <c r="A88" s="49">
        <v>10</v>
      </c>
      <c r="B88" s="49" t="s">
        <v>19</v>
      </c>
      <c r="C88" s="51" t="s">
        <v>230</v>
      </c>
      <c r="D88" s="19" t="s">
        <v>379</v>
      </c>
      <c r="E88" s="47" t="s">
        <v>489</v>
      </c>
      <c r="F88" s="47" t="s">
        <v>251</v>
      </c>
      <c r="G88" s="53" t="s">
        <v>252</v>
      </c>
      <c r="H88" s="47" t="s">
        <v>203</v>
      </c>
      <c r="I88" s="55">
        <v>20000</v>
      </c>
      <c r="J88" s="55">
        <v>16000</v>
      </c>
      <c r="K88" s="43" t="s">
        <v>221</v>
      </c>
      <c r="L88" s="64" t="s">
        <v>403</v>
      </c>
      <c r="M88" s="9" t="s">
        <v>490</v>
      </c>
      <c r="N88" s="68" t="s">
        <v>430</v>
      </c>
      <c r="O88" s="47"/>
    </row>
    <row r="89" spans="1:15" ht="382.5" customHeight="1" x14ac:dyDescent="0.25">
      <c r="A89" s="50"/>
      <c r="B89" s="50"/>
      <c r="C89" s="52"/>
      <c r="D89" s="7" t="s">
        <v>380</v>
      </c>
      <c r="E89" s="48"/>
      <c r="F89" s="48"/>
      <c r="G89" s="54"/>
      <c r="H89" s="48"/>
      <c r="I89" s="56"/>
      <c r="J89" s="56"/>
      <c r="K89" s="44"/>
      <c r="L89" s="65"/>
      <c r="M89" s="9" t="s">
        <v>520</v>
      </c>
      <c r="N89" s="88"/>
      <c r="O89" s="48"/>
    </row>
    <row r="90" spans="1:15" ht="236.25" customHeight="1" x14ac:dyDescent="0.25">
      <c r="A90" s="49">
        <v>11</v>
      </c>
      <c r="B90" s="49" t="s">
        <v>19</v>
      </c>
      <c r="C90" s="51" t="s">
        <v>231</v>
      </c>
      <c r="D90" s="19" t="s">
        <v>376</v>
      </c>
      <c r="E90" s="47" t="s">
        <v>253</v>
      </c>
      <c r="F90" s="47" t="s">
        <v>254</v>
      </c>
      <c r="G90" s="53" t="s">
        <v>255</v>
      </c>
      <c r="H90" s="47" t="s">
        <v>166</v>
      </c>
      <c r="I90" s="55">
        <v>10000</v>
      </c>
      <c r="J90" s="55">
        <v>8000</v>
      </c>
      <c r="K90" s="43" t="s">
        <v>222</v>
      </c>
      <c r="L90" s="64" t="s">
        <v>402</v>
      </c>
      <c r="M90" s="64" t="s">
        <v>491</v>
      </c>
      <c r="N90" s="68" t="s">
        <v>440</v>
      </c>
      <c r="O90" s="47"/>
    </row>
    <row r="91" spans="1:15" ht="178.5" customHeight="1" x14ac:dyDescent="0.25">
      <c r="A91" s="50"/>
      <c r="B91" s="50"/>
      <c r="C91" s="52"/>
      <c r="D91" s="5" t="s">
        <v>380</v>
      </c>
      <c r="E91" s="48"/>
      <c r="F91" s="48"/>
      <c r="G91" s="54"/>
      <c r="H91" s="48"/>
      <c r="I91" s="56"/>
      <c r="J91" s="56"/>
      <c r="K91" s="44"/>
      <c r="L91" s="65"/>
      <c r="M91" s="65"/>
      <c r="N91" s="88"/>
      <c r="O91" s="48"/>
    </row>
    <row r="92" spans="1:15" ht="318" customHeight="1" x14ac:dyDescent="0.25">
      <c r="A92" s="49">
        <v>12</v>
      </c>
      <c r="B92" s="49" t="s">
        <v>19</v>
      </c>
      <c r="C92" s="51" t="s">
        <v>273</v>
      </c>
      <c r="D92" s="5" t="s">
        <v>372</v>
      </c>
      <c r="E92" s="47" t="s">
        <v>290</v>
      </c>
      <c r="F92" s="47" t="s">
        <v>292</v>
      </c>
      <c r="G92" s="53" t="s">
        <v>291</v>
      </c>
      <c r="H92" s="47" t="s">
        <v>166</v>
      </c>
      <c r="I92" s="55">
        <v>16103</v>
      </c>
      <c r="J92" s="55">
        <v>12882</v>
      </c>
      <c r="K92" s="43" t="s">
        <v>256</v>
      </c>
      <c r="L92" s="15" t="s">
        <v>416</v>
      </c>
      <c r="M92" s="9" t="s">
        <v>479</v>
      </c>
      <c r="N92" s="88" t="s">
        <v>488</v>
      </c>
      <c r="O92" s="47"/>
    </row>
    <row r="93" spans="1:15" ht="185.25" customHeight="1" x14ac:dyDescent="0.25">
      <c r="A93" s="50"/>
      <c r="B93" s="50"/>
      <c r="C93" s="52"/>
      <c r="D93" s="7" t="s">
        <v>381</v>
      </c>
      <c r="E93" s="48"/>
      <c r="F93" s="48"/>
      <c r="G93" s="54"/>
      <c r="H93" s="48"/>
      <c r="I93" s="56"/>
      <c r="J93" s="56"/>
      <c r="K93" s="44"/>
      <c r="L93" s="17" t="s">
        <v>557</v>
      </c>
      <c r="M93" s="9" t="s">
        <v>492</v>
      </c>
      <c r="N93" s="88"/>
      <c r="O93" s="48"/>
    </row>
    <row r="94" spans="1:15" ht="409.5" customHeight="1" x14ac:dyDescent="0.25">
      <c r="A94" s="49">
        <v>13</v>
      </c>
      <c r="B94" s="49" t="s">
        <v>19</v>
      </c>
      <c r="C94" s="51" t="s">
        <v>274</v>
      </c>
      <c r="D94" s="5" t="s">
        <v>372</v>
      </c>
      <c r="E94" s="47" t="s">
        <v>293</v>
      </c>
      <c r="F94" s="47" t="s">
        <v>294</v>
      </c>
      <c r="G94" s="53" t="s">
        <v>295</v>
      </c>
      <c r="H94" s="47" t="s">
        <v>110</v>
      </c>
      <c r="I94" s="55">
        <v>62000</v>
      </c>
      <c r="J94" s="55">
        <v>49000</v>
      </c>
      <c r="K94" s="43" t="s">
        <v>257</v>
      </c>
      <c r="L94" s="9" t="s">
        <v>493</v>
      </c>
      <c r="M94" s="9" t="s">
        <v>521</v>
      </c>
      <c r="N94" s="77" t="s">
        <v>440</v>
      </c>
      <c r="O94" s="47"/>
    </row>
    <row r="95" spans="1:15" ht="376.5" customHeight="1" x14ac:dyDescent="0.25">
      <c r="A95" s="50"/>
      <c r="B95" s="50"/>
      <c r="C95" s="52"/>
      <c r="D95" s="5" t="s">
        <v>381</v>
      </c>
      <c r="E95" s="48"/>
      <c r="F95" s="48"/>
      <c r="G95" s="54"/>
      <c r="H95" s="48"/>
      <c r="I95" s="56"/>
      <c r="J95" s="56"/>
      <c r="K95" s="44"/>
      <c r="L95" s="9" t="s">
        <v>558</v>
      </c>
      <c r="M95" s="9" t="s">
        <v>494</v>
      </c>
      <c r="N95" s="78"/>
      <c r="O95" s="48"/>
    </row>
    <row r="96" spans="1:15" ht="361.5" customHeight="1" x14ac:dyDescent="0.25">
      <c r="A96" s="49">
        <v>14</v>
      </c>
      <c r="B96" s="49" t="s">
        <v>19</v>
      </c>
      <c r="C96" s="51" t="s">
        <v>275</v>
      </c>
      <c r="D96" s="5" t="s">
        <v>372</v>
      </c>
      <c r="E96" s="47" t="s">
        <v>296</v>
      </c>
      <c r="F96" s="47" t="s">
        <v>298</v>
      </c>
      <c r="G96" s="53" t="s">
        <v>299</v>
      </c>
      <c r="H96" s="47" t="s">
        <v>297</v>
      </c>
      <c r="I96" s="55">
        <v>55000</v>
      </c>
      <c r="J96" s="55">
        <v>30000</v>
      </c>
      <c r="K96" s="43" t="s">
        <v>258</v>
      </c>
      <c r="L96" s="9" t="s">
        <v>559</v>
      </c>
      <c r="M96" s="9" t="s">
        <v>495</v>
      </c>
      <c r="N96" s="88" t="s">
        <v>488</v>
      </c>
      <c r="O96" s="47"/>
    </row>
    <row r="97" spans="1:15" ht="280.5" customHeight="1" x14ac:dyDescent="0.25">
      <c r="A97" s="50"/>
      <c r="B97" s="50"/>
      <c r="C97" s="52"/>
      <c r="D97" s="5" t="s">
        <v>381</v>
      </c>
      <c r="E97" s="48"/>
      <c r="F97" s="48"/>
      <c r="G97" s="54"/>
      <c r="H97" s="48"/>
      <c r="I97" s="56"/>
      <c r="J97" s="56"/>
      <c r="K97" s="44"/>
      <c r="L97" s="9" t="s">
        <v>560</v>
      </c>
      <c r="M97" s="9" t="s">
        <v>480</v>
      </c>
      <c r="N97" s="88"/>
      <c r="O97" s="48"/>
    </row>
    <row r="98" spans="1:15" ht="372.75" customHeight="1" x14ac:dyDescent="0.25">
      <c r="A98" s="49">
        <v>15</v>
      </c>
      <c r="B98" s="49" t="s">
        <v>19</v>
      </c>
      <c r="C98" s="51" t="s">
        <v>276</v>
      </c>
      <c r="D98" s="5" t="s">
        <v>372</v>
      </c>
      <c r="E98" s="47" t="s">
        <v>301</v>
      </c>
      <c r="F98" s="47" t="s">
        <v>302</v>
      </c>
      <c r="G98" s="53"/>
      <c r="H98" s="47" t="s">
        <v>297</v>
      </c>
      <c r="I98" s="55" t="s">
        <v>300</v>
      </c>
      <c r="J98" s="55">
        <v>60000</v>
      </c>
      <c r="K98" s="43" t="s">
        <v>259</v>
      </c>
      <c r="L98" s="9" t="s">
        <v>561</v>
      </c>
      <c r="M98" s="9" t="s">
        <v>415</v>
      </c>
      <c r="N98" s="68" t="s">
        <v>440</v>
      </c>
      <c r="O98" s="47"/>
    </row>
    <row r="99" spans="1:15" ht="409.5" customHeight="1" x14ac:dyDescent="0.25">
      <c r="A99" s="50"/>
      <c r="B99" s="50"/>
      <c r="C99" s="52"/>
      <c r="D99" s="5" t="s">
        <v>381</v>
      </c>
      <c r="E99" s="48"/>
      <c r="F99" s="48"/>
      <c r="G99" s="54"/>
      <c r="H99" s="48"/>
      <c r="I99" s="56"/>
      <c r="J99" s="56"/>
      <c r="K99" s="44"/>
      <c r="L99" s="9" t="s">
        <v>562</v>
      </c>
      <c r="M99" s="9" t="s">
        <v>481</v>
      </c>
      <c r="N99" s="88"/>
      <c r="O99" s="48"/>
    </row>
    <row r="100" spans="1:15" ht="409.5" customHeight="1" x14ac:dyDescent="0.25">
      <c r="A100" s="49">
        <v>16</v>
      </c>
      <c r="B100" s="49" t="s">
        <v>19</v>
      </c>
      <c r="C100" s="51" t="s">
        <v>277</v>
      </c>
      <c r="D100" s="5" t="s">
        <v>371</v>
      </c>
      <c r="E100" s="47" t="s">
        <v>303</v>
      </c>
      <c r="F100" s="47" t="s">
        <v>304</v>
      </c>
      <c r="G100" s="53" t="s">
        <v>305</v>
      </c>
      <c r="H100" s="47" t="s">
        <v>152</v>
      </c>
      <c r="I100" s="55">
        <v>135000</v>
      </c>
      <c r="J100" s="55">
        <v>60000</v>
      </c>
      <c r="K100" s="43" t="s">
        <v>260</v>
      </c>
      <c r="L100" s="9" t="s">
        <v>409</v>
      </c>
      <c r="M100" s="42" t="s">
        <v>496</v>
      </c>
      <c r="N100" s="68" t="s">
        <v>428</v>
      </c>
      <c r="O100" s="47"/>
    </row>
    <row r="101" spans="1:15" ht="382.5" customHeight="1" x14ac:dyDescent="0.25">
      <c r="A101" s="50"/>
      <c r="B101" s="50"/>
      <c r="C101" s="52"/>
      <c r="D101" s="5" t="s">
        <v>380</v>
      </c>
      <c r="E101" s="48"/>
      <c r="F101" s="48"/>
      <c r="G101" s="54"/>
      <c r="H101" s="48"/>
      <c r="I101" s="56"/>
      <c r="J101" s="56"/>
      <c r="K101" s="44"/>
      <c r="L101" s="9" t="s">
        <v>498</v>
      </c>
      <c r="M101" s="9" t="s">
        <v>497</v>
      </c>
      <c r="N101" s="88"/>
      <c r="O101" s="48"/>
    </row>
    <row r="102" spans="1:15" ht="276" customHeight="1" x14ac:dyDescent="0.25">
      <c r="A102" s="49">
        <v>17</v>
      </c>
      <c r="B102" s="49" t="s">
        <v>19</v>
      </c>
      <c r="C102" s="51" t="s">
        <v>278</v>
      </c>
      <c r="D102" s="5" t="s">
        <v>371</v>
      </c>
      <c r="E102" s="47" t="s">
        <v>306</v>
      </c>
      <c r="F102" s="47" t="s">
        <v>308</v>
      </c>
      <c r="G102" s="53">
        <v>500</v>
      </c>
      <c r="H102" s="47" t="s">
        <v>307</v>
      </c>
      <c r="I102" s="55">
        <v>70280</v>
      </c>
      <c r="J102" s="55">
        <v>56224</v>
      </c>
      <c r="K102" s="43" t="s">
        <v>261</v>
      </c>
      <c r="L102" s="9" t="s">
        <v>410</v>
      </c>
      <c r="M102" s="9" t="s">
        <v>411</v>
      </c>
      <c r="N102" s="68" t="s">
        <v>430</v>
      </c>
      <c r="O102" s="47"/>
    </row>
    <row r="103" spans="1:15" ht="306" customHeight="1" x14ac:dyDescent="0.25">
      <c r="A103" s="50"/>
      <c r="B103" s="50"/>
      <c r="C103" s="52"/>
      <c r="D103" s="5" t="s">
        <v>380</v>
      </c>
      <c r="E103" s="48"/>
      <c r="F103" s="48"/>
      <c r="G103" s="54"/>
      <c r="H103" s="48"/>
      <c r="I103" s="56"/>
      <c r="J103" s="56"/>
      <c r="K103" s="44"/>
      <c r="L103" s="9" t="s">
        <v>499</v>
      </c>
      <c r="M103" s="9" t="s">
        <v>501</v>
      </c>
      <c r="N103" s="88"/>
      <c r="O103" s="48"/>
    </row>
    <row r="104" spans="1:15" ht="361.5" customHeight="1" x14ac:dyDescent="0.25">
      <c r="A104" s="49">
        <v>18</v>
      </c>
      <c r="B104" s="49" t="s">
        <v>19</v>
      </c>
      <c r="C104" s="51" t="s">
        <v>279</v>
      </c>
      <c r="D104" s="5" t="s">
        <v>371</v>
      </c>
      <c r="E104" s="47" t="s">
        <v>309</v>
      </c>
      <c r="F104" s="47" t="s">
        <v>311</v>
      </c>
      <c r="G104" s="53" t="s">
        <v>312</v>
      </c>
      <c r="H104" s="47" t="s">
        <v>310</v>
      </c>
      <c r="I104" s="55">
        <v>53889</v>
      </c>
      <c r="J104" s="55">
        <v>42753</v>
      </c>
      <c r="K104" s="43" t="s">
        <v>262</v>
      </c>
      <c r="L104" s="9" t="s">
        <v>412</v>
      </c>
      <c r="M104" s="9" t="s">
        <v>502</v>
      </c>
      <c r="N104" s="68" t="s">
        <v>428</v>
      </c>
      <c r="O104" s="47"/>
    </row>
    <row r="105" spans="1:15" ht="331.5" customHeight="1" x14ac:dyDescent="0.25">
      <c r="A105" s="50"/>
      <c r="B105" s="50"/>
      <c r="C105" s="52"/>
      <c r="D105" s="5" t="s">
        <v>380</v>
      </c>
      <c r="E105" s="48"/>
      <c r="F105" s="48"/>
      <c r="G105" s="54"/>
      <c r="H105" s="48"/>
      <c r="I105" s="56"/>
      <c r="J105" s="56"/>
      <c r="K105" s="44"/>
      <c r="L105" s="9" t="s">
        <v>500</v>
      </c>
      <c r="M105" s="9" t="s">
        <v>503</v>
      </c>
      <c r="N105" s="88"/>
      <c r="O105" s="48"/>
    </row>
    <row r="106" spans="1:15" ht="226.5" customHeight="1" x14ac:dyDescent="0.25">
      <c r="A106" s="49">
        <v>19</v>
      </c>
      <c r="B106" s="49" t="s">
        <v>19</v>
      </c>
      <c r="C106" s="51" t="s">
        <v>280</v>
      </c>
      <c r="D106" s="7" t="s">
        <v>379</v>
      </c>
      <c r="E106" s="47" t="s">
        <v>313</v>
      </c>
      <c r="F106" s="47" t="s">
        <v>315</v>
      </c>
      <c r="G106" s="53"/>
      <c r="H106" s="47" t="s">
        <v>314</v>
      </c>
      <c r="I106" s="55">
        <v>54700</v>
      </c>
      <c r="J106" s="55">
        <v>30000</v>
      </c>
      <c r="K106" s="43" t="s">
        <v>263</v>
      </c>
      <c r="L106" s="64" t="s">
        <v>504</v>
      </c>
      <c r="M106" s="64" t="s">
        <v>478</v>
      </c>
      <c r="N106" s="68" t="s">
        <v>428</v>
      </c>
      <c r="O106" s="47"/>
    </row>
    <row r="107" spans="1:15" ht="306" customHeight="1" x14ac:dyDescent="0.25">
      <c r="A107" s="50"/>
      <c r="B107" s="50"/>
      <c r="C107" s="52"/>
      <c r="D107" s="19" t="s">
        <v>377</v>
      </c>
      <c r="E107" s="48"/>
      <c r="F107" s="48"/>
      <c r="G107" s="54"/>
      <c r="H107" s="48"/>
      <c r="I107" s="56"/>
      <c r="J107" s="56"/>
      <c r="K107" s="44"/>
      <c r="L107" s="65"/>
      <c r="M107" s="65"/>
      <c r="N107" s="88"/>
      <c r="O107" s="48"/>
    </row>
    <row r="108" spans="1:15" ht="325.5" customHeight="1" x14ac:dyDescent="0.25">
      <c r="A108" s="49">
        <v>20</v>
      </c>
      <c r="B108" s="49" t="s">
        <v>19</v>
      </c>
      <c r="C108" s="51" t="s">
        <v>281</v>
      </c>
      <c r="D108" s="5" t="s">
        <v>379</v>
      </c>
      <c r="E108" s="47" t="s">
        <v>316</v>
      </c>
      <c r="F108" s="47" t="s">
        <v>318</v>
      </c>
      <c r="G108" s="53" t="s">
        <v>506</v>
      </c>
      <c r="H108" s="47" t="s">
        <v>317</v>
      </c>
      <c r="I108" s="55">
        <v>153536</v>
      </c>
      <c r="J108" s="55">
        <v>34000</v>
      </c>
      <c r="K108" s="43" t="s">
        <v>264</v>
      </c>
      <c r="L108" s="64" t="s">
        <v>505</v>
      </c>
      <c r="M108" s="43" t="s">
        <v>507</v>
      </c>
      <c r="N108" s="68" t="s">
        <v>430</v>
      </c>
      <c r="O108" s="47"/>
    </row>
    <row r="109" spans="1:15" ht="271.5" customHeight="1" x14ac:dyDescent="0.25">
      <c r="A109" s="50"/>
      <c r="B109" s="50"/>
      <c r="C109" s="52"/>
      <c r="D109" s="19" t="s">
        <v>377</v>
      </c>
      <c r="E109" s="48"/>
      <c r="F109" s="48"/>
      <c r="G109" s="54"/>
      <c r="H109" s="48"/>
      <c r="I109" s="56"/>
      <c r="J109" s="56"/>
      <c r="K109" s="44"/>
      <c r="L109" s="65"/>
      <c r="M109" s="44"/>
      <c r="N109" s="88"/>
      <c r="O109" s="48"/>
    </row>
    <row r="110" spans="1:15" ht="153" customHeight="1" x14ac:dyDescent="0.25">
      <c r="A110" s="49">
        <v>21</v>
      </c>
      <c r="B110" s="49" t="s">
        <v>19</v>
      </c>
      <c r="C110" s="51" t="s">
        <v>282</v>
      </c>
      <c r="D110" s="5" t="s">
        <v>379</v>
      </c>
      <c r="E110" s="47" t="s">
        <v>319</v>
      </c>
      <c r="F110" s="47" t="s">
        <v>321</v>
      </c>
      <c r="G110" s="53">
        <v>200</v>
      </c>
      <c r="H110" s="47" t="s">
        <v>320</v>
      </c>
      <c r="I110" s="55">
        <v>31250</v>
      </c>
      <c r="J110" s="55">
        <v>25000</v>
      </c>
      <c r="K110" s="43" t="s">
        <v>265</v>
      </c>
      <c r="L110" s="64" t="s">
        <v>508</v>
      </c>
      <c r="M110" s="64" t="s">
        <v>386</v>
      </c>
      <c r="N110" s="68" t="s">
        <v>430</v>
      </c>
      <c r="O110" s="47"/>
    </row>
    <row r="111" spans="1:15" ht="204" customHeight="1" x14ac:dyDescent="0.25">
      <c r="A111" s="50"/>
      <c r="B111" s="50"/>
      <c r="C111" s="52"/>
      <c r="D111" s="41" t="s">
        <v>377</v>
      </c>
      <c r="E111" s="48"/>
      <c r="F111" s="48"/>
      <c r="G111" s="54"/>
      <c r="H111" s="48"/>
      <c r="I111" s="56"/>
      <c r="J111" s="56"/>
      <c r="K111" s="44"/>
      <c r="L111" s="65"/>
      <c r="M111" s="65"/>
      <c r="N111" s="88"/>
      <c r="O111" s="48"/>
    </row>
    <row r="112" spans="1:15" ht="166.5" customHeight="1" x14ac:dyDescent="0.25">
      <c r="A112" s="49">
        <v>22</v>
      </c>
      <c r="B112" s="49" t="s">
        <v>19</v>
      </c>
      <c r="C112" s="51" t="s">
        <v>283</v>
      </c>
      <c r="D112" s="19" t="s">
        <v>376</v>
      </c>
      <c r="E112" s="47" t="s">
        <v>322</v>
      </c>
      <c r="F112" s="47" t="s">
        <v>323</v>
      </c>
      <c r="G112" s="53">
        <v>280</v>
      </c>
      <c r="H112" s="47" t="s">
        <v>166</v>
      </c>
      <c r="I112" s="55">
        <v>20000</v>
      </c>
      <c r="J112" s="55">
        <v>16000</v>
      </c>
      <c r="K112" s="43" t="s">
        <v>266</v>
      </c>
      <c r="L112" s="64" t="s">
        <v>522</v>
      </c>
      <c r="M112" s="64" t="s">
        <v>509</v>
      </c>
      <c r="N112" s="68" t="s">
        <v>428</v>
      </c>
      <c r="O112" s="47"/>
    </row>
    <row r="113" spans="1:15" ht="360" customHeight="1" x14ac:dyDescent="0.25">
      <c r="A113" s="50"/>
      <c r="B113" s="50"/>
      <c r="C113" s="52"/>
      <c r="D113" s="19" t="s">
        <v>377</v>
      </c>
      <c r="E113" s="48"/>
      <c r="F113" s="48"/>
      <c r="G113" s="54"/>
      <c r="H113" s="48"/>
      <c r="I113" s="56"/>
      <c r="J113" s="56"/>
      <c r="K113" s="44"/>
      <c r="L113" s="65"/>
      <c r="M113" s="65"/>
      <c r="N113" s="88"/>
      <c r="O113" s="48"/>
    </row>
    <row r="114" spans="1:15" ht="267.75" customHeight="1" x14ac:dyDescent="0.25">
      <c r="A114" s="49">
        <v>23</v>
      </c>
      <c r="B114" s="49" t="s">
        <v>19</v>
      </c>
      <c r="C114" s="51" t="s">
        <v>284</v>
      </c>
      <c r="D114" s="19" t="s">
        <v>376</v>
      </c>
      <c r="E114" s="47" t="s">
        <v>324</v>
      </c>
      <c r="F114" s="47" t="s">
        <v>325</v>
      </c>
      <c r="G114" s="53"/>
      <c r="H114" s="47" t="s">
        <v>166</v>
      </c>
      <c r="I114" s="55">
        <v>17172</v>
      </c>
      <c r="J114" s="55">
        <v>13737</v>
      </c>
      <c r="K114" s="43" t="s">
        <v>267</v>
      </c>
      <c r="L114" s="64" t="s">
        <v>523</v>
      </c>
      <c r="M114" s="64" t="s">
        <v>510</v>
      </c>
      <c r="N114" s="68" t="s">
        <v>428</v>
      </c>
      <c r="O114" s="47"/>
    </row>
    <row r="115" spans="1:15" ht="144" customHeight="1" x14ac:dyDescent="0.25">
      <c r="A115" s="50"/>
      <c r="B115" s="50"/>
      <c r="C115" s="52"/>
      <c r="D115" s="19" t="s">
        <v>377</v>
      </c>
      <c r="E115" s="48"/>
      <c r="F115" s="48"/>
      <c r="G115" s="54"/>
      <c r="H115" s="48"/>
      <c r="I115" s="56"/>
      <c r="J115" s="56"/>
      <c r="K115" s="44"/>
      <c r="L115" s="65"/>
      <c r="M115" s="65"/>
      <c r="N115" s="88"/>
      <c r="O115" s="48"/>
    </row>
    <row r="116" spans="1:15" ht="253.5" customHeight="1" x14ac:dyDescent="0.25">
      <c r="A116" s="49">
        <v>24</v>
      </c>
      <c r="B116" s="49" t="s">
        <v>19</v>
      </c>
      <c r="C116" s="51" t="s">
        <v>285</v>
      </c>
      <c r="D116" s="7" t="s">
        <v>374</v>
      </c>
      <c r="E116" s="47" t="s">
        <v>326</v>
      </c>
      <c r="F116" s="47" t="s">
        <v>328</v>
      </c>
      <c r="G116" s="53"/>
      <c r="H116" s="47" t="s">
        <v>327</v>
      </c>
      <c r="I116" s="55">
        <v>17920</v>
      </c>
      <c r="J116" s="55">
        <v>14336</v>
      </c>
      <c r="K116" s="43" t="s">
        <v>268</v>
      </c>
      <c r="L116" s="9" t="s">
        <v>423</v>
      </c>
      <c r="M116" s="9" t="s">
        <v>424</v>
      </c>
      <c r="N116" s="68" t="s">
        <v>428</v>
      </c>
      <c r="O116" s="47"/>
    </row>
    <row r="117" spans="1:15" ht="307.5" customHeight="1" x14ac:dyDescent="0.25">
      <c r="A117" s="50"/>
      <c r="B117" s="50"/>
      <c r="C117" s="52"/>
      <c r="D117" s="5" t="s">
        <v>375</v>
      </c>
      <c r="E117" s="48"/>
      <c r="F117" s="48"/>
      <c r="G117" s="54"/>
      <c r="H117" s="48"/>
      <c r="I117" s="56"/>
      <c r="J117" s="56"/>
      <c r="K117" s="44"/>
      <c r="L117" s="9" t="s">
        <v>397</v>
      </c>
      <c r="M117" s="9" t="s">
        <v>398</v>
      </c>
      <c r="N117" s="88"/>
      <c r="O117" s="48"/>
    </row>
    <row r="118" spans="1:15" ht="315" customHeight="1" x14ac:dyDescent="0.25">
      <c r="A118" s="49">
        <v>25</v>
      </c>
      <c r="B118" s="49" t="s">
        <v>19</v>
      </c>
      <c r="C118" s="51" t="s">
        <v>286</v>
      </c>
      <c r="D118" s="5" t="s">
        <v>372</v>
      </c>
      <c r="E118" s="47" t="s">
        <v>329</v>
      </c>
      <c r="F118" s="47" t="s">
        <v>330</v>
      </c>
      <c r="G118" s="53"/>
      <c r="H118" s="47" t="s">
        <v>166</v>
      </c>
      <c r="I118" s="55">
        <v>23400</v>
      </c>
      <c r="J118" s="55">
        <v>18720</v>
      </c>
      <c r="K118" s="43" t="s">
        <v>269</v>
      </c>
      <c r="L118" s="17" t="s">
        <v>563</v>
      </c>
      <c r="M118" s="9" t="s">
        <v>413</v>
      </c>
      <c r="N118" s="68" t="s">
        <v>430</v>
      </c>
      <c r="O118" s="47"/>
    </row>
    <row r="119" spans="1:15" ht="154.5" customHeight="1" x14ac:dyDescent="0.25">
      <c r="A119" s="50"/>
      <c r="B119" s="50"/>
      <c r="C119" s="52"/>
      <c r="D119" s="7" t="s">
        <v>373</v>
      </c>
      <c r="E119" s="48"/>
      <c r="F119" s="48"/>
      <c r="G119" s="54"/>
      <c r="H119" s="48"/>
      <c r="I119" s="56"/>
      <c r="J119" s="56"/>
      <c r="K119" s="44"/>
      <c r="L119" s="16" t="s">
        <v>564</v>
      </c>
      <c r="M119" s="9" t="s">
        <v>390</v>
      </c>
      <c r="N119" s="88"/>
      <c r="O119" s="48"/>
    </row>
    <row r="120" spans="1:15" ht="409.5" customHeight="1" x14ac:dyDescent="0.25">
      <c r="A120" s="49">
        <v>26</v>
      </c>
      <c r="B120" s="49" t="s">
        <v>19</v>
      </c>
      <c r="C120" s="51" t="s">
        <v>287</v>
      </c>
      <c r="D120" s="7" t="s">
        <v>374</v>
      </c>
      <c r="E120" s="47" t="s">
        <v>331</v>
      </c>
      <c r="F120" s="47" t="s">
        <v>332</v>
      </c>
      <c r="G120" s="53" t="s">
        <v>513</v>
      </c>
      <c r="H120" s="47" t="s">
        <v>166</v>
      </c>
      <c r="I120" s="55">
        <v>24493</v>
      </c>
      <c r="J120" s="55">
        <v>19594</v>
      </c>
      <c r="K120" s="43" t="s">
        <v>270</v>
      </c>
      <c r="L120" s="15" t="s">
        <v>425</v>
      </c>
      <c r="M120" s="9" t="s">
        <v>512</v>
      </c>
      <c r="N120" s="68" t="s">
        <v>428</v>
      </c>
      <c r="O120" s="47"/>
    </row>
    <row r="121" spans="1:15" ht="408.75" customHeight="1" x14ac:dyDescent="0.25">
      <c r="A121" s="50"/>
      <c r="B121" s="50"/>
      <c r="C121" s="52"/>
      <c r="D121" s="5" t="s">
        <v>375</v>
      </c>
      <c r="E121" s="48"/>
      <c r="F121" s="48"/>
      <c r="G121" s="54"/>
      <c r="H121" s="48"/>
      <c r="I121" s="56"/>
      <c r="J121" s="56"/>
      <c r="K121" s="44"/>
      <c r="L121" s="17" t="s">
        <v>511</v>
      </c>
      <c r="M121" s="9" t="s">
        <v>399</v>
      </c>
      <c r="N121" s="88"/>
      <c r="O121" s="48"/>
    </row>
    <row r="122" spans="1:15" ht="407.25" customHeight="1" x14ac:dyDescent="0.25">
      <c r="A122" s="49">
        <v>27</v>
      </c>
      <c r="B122" s="49" t="s">
        <v>19</v>
      </c>
      <c r="C122" s="51" t="s">
        <v>288</v>
      </c>
      <c r="D122" s="7" t="s">
        <v>374</v>
      </c>
      <c r="E122" s="47" t="s">
        <v>333</v>
      </c>
      <c r="F122" s="47" t="s">
        <v>334</v>
      </c>
      <c r="G122" s="53"/>
      <c r="H122" s="47" t="s">
        <v>166</v>
      </c>
      <c r="I122" s="55">
        <v>10000</v>
      </c>
      <c r="J122" s="55">
        <v>8000</v>
      </c>
      <c r="K122" s="43" t="s">
        <v>271</v>
      </c>
      <c r="L122" s="9" t="s">
        <v>426</v>
      </c>
      <c r="M122" s="9" t="s">
        <v>427</v>
      </c>
      <c r="N122" s="45" t="s">
        <v>430</v>
      </c>
      <c r="O122" s="47"/>
    </row>
    <row r="123" spans="1:15" ht="267" customHeight="1" x14ac:dyDescent="0.25">
      <c r="A123" s="50"/>
      <c r="B123" s="50"/>
      <c r="C123" s="52"/>
      <c r="D123" s="7" t="s">
        <v>375</v>
      </c>
      <c r="E123" s="48"/>
      <c r="F123" s="48"/>
      <c r="G123" s="54"/>
      <c r="H123" s="48"/>
      <c r="I123" s="56"/>
      <c r="J123" s="56"/>
      <c r="K123" s="44"/>
      <c r="L123" s="9" t="s">
        <v>400</v>
      </c>
      <c r="M123" s="9" t="s">
        <v>401</v>
      </c>
      <c r="N123" s="46"/>
      <c r="O123" s="48"/>
    </row>
    <row r="124" spans="1:15" ht="407.25" customHeight="1" x14ac:dyDescent="0.25">
      <c r="A124" s="49">
        <v>28</v>
      </c>
      <c r="B124" s="49" t="s">
        <v>19</v>
      </c>
      <c r="C124" s="51" t="s">
        <v>289</v>
      </c>
      <c r="D124" s="5" t="s">
        <v>372</v>
      </c>
      <c r="E124" s="47" t="s">
        <v>202</v>
      </c>
      <c r="F124" s="47" t="s">
        <v>205</v>
      </c>
      <c r="G124" s="53"/>
      <c r="H124" s="47" t="s">
        <v>203</v>
      </c>
      <c r="I124" s="55">
        <v>10717</v>
      </c>
      <c r="J124" s="55">
        <v>8573</v>
      </c>
      <c r="K124" s="43" t="s">
        <v>272</v>
      </c>
      <c r="L124" s="9" t="s">
        <v>565</v>
      </c>
      <c r="M124" s="9" t="s">
        <v>414</v>
      </c>
      <c r="N124" s="45" t="s">
        <v>430</v>
      </c>
      <c r="O124" s="47"/>
    </row>
    <row r="125" spans="1:15" ht="213" customHeight="1" x14ac:dyDescent="0.25">
      <c r="A125" s="50"/>
      <c r="B125" s="50"/>
      <c r="C125" s="52"/>
      <c r="D125" s="7" t="s">
        <v>373</v>
      </c>
      <c r="E125" s="48"/>
      <c r="F125" s="48"/>
      <c r="G125" s="54"/>
      <c r="H125" s="48"/>
      <c r="I125" s="56"/>
      <c r="J125" s="56"/>
      <c r="K125" s="44"/>
      <c r="L125" s="9" t="s">
        <v>566</v>
      </c>
      <c r="M125" s="9" t="s">
        <v>391</v>
      </c>
      <c r="N125" s="46"/>
      <c r="O125" s="48"/>
    </row>
  </sheetData>
  <mergeCells count="785">
    <mergeCell ref="I57:I58"/>
    <mergeCell ref="I59:I60"/>
    <mergeCell ref="I61:I62"/>
    <mergeCell ref="L61:L62"/>
    <mergeCell ref="M61:M62"/>
    <mergeCell ref="L63:L64"/>
    <mergeCell ref="M63:M64"/>
    <mergeCell ref="L65:L66"/>
    <mergeCell ref="M65:M66"/>
    <mergeCell ref="L15:L16"/>
    <mergeCell ref="M15:M16"/>
    <mergeCell ref="L41:L42"/>
    <mergeCell ref="M41:M42"/>
    <mergeCell ref="I43:I44"/>
    <mergeCell ref="L43:L44"/>
    <mergeCell ref="M43:M44"/>
    <mergeCell ref="I45:I46"/>
    <mergeCell ref="L45:L46"/>
    <mergeCell ref="M45:M46"/>
    <mergeCell ref="K25:K26"/>
    <mergeCell ref="K21:K22"/>
    <mergeCell ref="K17:K18"/>
    <mergeCell ref="O7:O10"/>
    <mergeCell ref="M7:M8"/>
    <mergeCell ref="L9:L10"/>
    <mergeCell ref="M9:M10"/>
    <mergeCell ref="L11:L12"/>
    <mergeCell ref="M11:M12"/>
    <mergeCell ref="L5:L6"/>
    <mergeCell ref="M5:M6"/>
    <mergeCell ref="O11:O12"/>
    <mergeCell ref="A106:A107"/>
    <mergeCell ref="E106:E107"/>
    <mergeCell ref="A108:A109"/>
    <mergeCell ref="E108:E109"/>
    <mergeCell ref="A110:A111"/>
    <mergeCell ref="E110:E111"/>
    <mergeCell ref="A100:A101"/>
    <mergeCell ref="E100:E101"/>
    <mergeCell ref="A102:A103"/>
    <mergeCell ref="E102:E103"/>
    <mergeCell ref="A104:A105"/>
    <mergeCell ref="A118:A119"/>
    <mergeCell ref="E118:E119"/>
    <mergeCell ref="A120:A121"/>
    <mergeCell ref="E120:E121"/>
    <mergeCell ref="A122:A123"/>
    <mergeCell ref="E122:E123"/>
    <mergeCell ref="A112:A113"/>
    <mergeCell ref="E112:E113"/>
    <mergeCell ref="A114:A115"/>
    <mergeCell ref="E114:E115"/>
    <mergeCell ref="A116:A117"/>
    <mergeCell ref="E116:E117"/>
    <mergeCell ref="A96:A97"/>
    <mergeCell ref="E96:E97"/>
    <mergeCell ref="A98:A99"/>
    <mergeCell ref="E98:E99"/>
    <mergeCell ref="A88:A89"/>
    <mergeCell ref="E88:E89"/>
    <mergeCell ref="A90:A91"/>
    <mergeCell ref="E90:E91"/>
    <mergeCell ref="A92:A93"/>
    <mergeCell ref="E92:E93"/>
    <mergeCell ref="A86:A87"/>
    <mergeCell ref="E86:E87"/>
    <mergeCell ref="A76:A77"/>
    <mergeCell ref="E76:E77"/>
    <mergeCell ref="A78:A79"/>
    <mergeCell ref="E78:E79"/>
    <mergeCell ref="A80:A81"/>
    <mergeCell ref="E80:E81"/>
    <mergeCell ref="A94:A95"/>
    <mergeCell ref="E94:E95"/>
    <mergeCell ref="B88:B89"/>
    <mergeCell ref="C88:C89"/>
    <mergeCell ref="B84:B85"/>
    <mergeCell ref="C84:C85"/>
    <mergeCell ref="A74:A75"/>
    <mergeCell ref="E74:E75"/>
    <mergeCell ref="I122:I123"/>
    <mergeCell ref="J122:J123"/>
    <mergeCell ref="K122:K123"/>
    <mergeCell ref="I118:I119"/>
    <mergeCell ref="J118:J119"/>
    <mergeCell ref="K118:K119"/>
    <mergeCell ref="I114:I115"/>
    <mergeCell ref="J114:J115"/>
    <mergeCell ref="K114:K115"/>
    <mergeCell ref="I110:I111"/>
    <mergeCell ref="J110:J111"/>
    <mergeCell ref="K110:K111"/>
    <mergeCell ref="I106:I107"/>
    <mergeCell ref="J106:J107"/>
    <mergeCell ref="K106:K107"/>
    <mergeCell ref="I102:I103"/>
    <mergeCell ref="J102:J103"/>
    <mergeCell ref="K102:K103"/>
    <mergeCell ref="A82:A83"/>
    <mergeCell ref="E82:E83"/>
    <mergeCell ref="A84:A85"/>
    <mergeCell ref="E84:E85"/>
    <mergeCell ref="N122:N123"/>
    <mergeCell ref="O122:O123"/>
    <mergeCell ref="B122:B123"/>
    <mergeCell ref="C122:C123"/>
    <mergeCell ref="F122:F123"/>
    <mergeCell ref="G122:G123"/>
    <mergeCell ref="H122:H123"/>
    <mergeCell ref="I120:I121"/>
    <mergeCell ref="J120:J121"/>
    <mergeCell ref="K120:K121"/>
    <mergeCell ref="N120:N121"/>
    <mergeCell ref="O120:O121"/>
    <mergeCell ref="B120:B121"/>
    <mergeCell ref="C120:C121"/>
    <mergeCell ref="F120:F121"/>
    <mergeCell ref="G120:G121"/>
    <mergeCell ref="H120:H121"/>
    <mergeCell ref="N118:N119"/>
    <mergeCell ref="O118:O119"/>
    <mergeCell ref="B118:B119"/>
    <mergeCell ref="C118:C119"/>
    <mergeCell ref="F118:F119"/>
    <mergeCell ref="G118:G119"/>
    <mergeCell ref="H118:H119"/>
    <mergeCell ref="I116:I117"/>
    <mergeCell ref="J116:J117"/>
    <mergeCell ref="K116:K117"/>
    <mergeCell ref="N116:N117"/>
    <mergeCell ref="O116:O117"/>
    <mergeCell ref="B116:B117"/>
    <mergeCell ref="C116:C117"/>
    <mergeCell ref="F116:F117"/>
    <mergeCell ref="G116:G117"/>
    <mergeCell ref="H116:H117"/>
    <mergeCell ref="N114:N115"/>
    <mergeCell ref="O114:O115"/>
    <mergeCell ref="B114:B115"/>
    <mergeCell ref="C114:C115"/>
    <mergeCell ref="F114:F115"/>
    <mergeCell ref="G114:G115"/>
    <mergeCell ref="H114:H115"/>
    <mergeCell ref="I112:I113"/>
    <mergeCell ref="J112:J113"/>
    <mergeCell ref="K112:K113"/>
    <mergeCell ref="N112:N113"/>
    <mergeCell ref="O112:O113"/>
    <mergeCell ref="B112:B113"/>
    <mergeCell ref="C112:C113"/>
    <mergeCell ref="F112:F113"/>
    <mergeCell ref="G112:G113"/>
    <mergeCell ref="H112:H113"/>
    <mergeCell ref="L112:L113"/>
    <mergeCell ref="M112:M113"/>
    <mergeCell ref="L114:L115"/>
    <mergeCell ref="M114:M115"/>
    <mergeCell ref="N110:N111"/>
    <mergeCell ref="O110:O111"/>
    <mergeCell ref="B110:B111"/>
    <mergeCell ref="C110:C111"/>
    <mergeCell ref="F110:F111"/>
    <mergeCell ref="G110:G111"/>
    <mergeCell ref="H110:H111"/>
    <mergeCell ref="I108:I109"/>
    <mergeCell ref="J108:J109"/>
    <mergeCell ref="K108:K109"/>
    <mergeCell ref="N108:N109"/>
    <mergeCell ref="O108:O109"/>
    <mergeCell ref="B108:B109"/>
    <mergeCell ref="C108:C109"/>
    <mergeCell ref="F108:F109"/>
    <mergeCell ref="G108:G109"/>
    <mergeCell ref="H108:H109"/>
    <mergeCell ref="L110:L111"/>
    <mergeCell ref="L108:L109"/>
    <mergeCell ref="M108:M109"/>
    <mergeCell ref="M110:M111"/>
    <mergeCell ref="N106:N107"/>
    <mergeCell ref="O106:O107"/>
    <mergeCell ref="B106:B107"/>
    <mergeCell ref="C106:C107"/>
    <mergeCell ref="F106:F107"/>
    <mergeCell ref="G106:G107"/>
    <mergeCell ref="H106:H107"/>
    <mergeCell ref="I104:I105"/>
    <mergeCell ref="J104:J105"/>
    <mergeCell ref="K104:K105"/>
    <mergeCell ref="N104:N105"/>
    <mergeCell ref="O104:O105"/>
    <mergeCell ref="B104:B105"/>
    <mergeCell ref="C104:C105"/>
    <mergeCell ref="F104:F105"/>
    <mergeCell ref="G104:G105"/>
    <mergeCell ref="H104:H105"/>
    <mergeCell ref="E104:E105"/>
    <mergeCell ref="L106:L107"/>
    <mergeCell ref="M106:M107"/>
    <mergeCell ref="N102:N103"/>
    <mergeCell ref="O102:O103"/>
    <mergeCell ref="B102:B103"/>
    <mergeCell ref="C102:C103"/>
    <mergeCell ref="F102:F103"/>
    <mergeCell ref="G102:G103"/>
    <mergeCell ref="H102:H103"/>
    <mergeCell ref="I100:I101"/>
    <mergeCell ref="J100:J101"/>
    <mergeCell ref="K100:K101"/>
    <mergeCell ref="N100:N101"/>
    <mergeCell ref="O100:O101"/>
    <mergeCell ref="B100:B101"/>
    <mergeCell ref="C100:C101"/>
    <mergeCell ref="F100:F101"/>
    <mergeCell ref="G100:G101"/>
    <mergeCell ref="H100:H101"/>
    <mergeCell ref="I98:I99"/>
    <mergeCell ref="J98:J99"/>
    <mergeCell ref="K98:K99"/>
    <mergeCell ref="N98:N99"/>
    <mergeCell ref="O98:O99"/>
    <mergeCell ref="B98:B99"/>
    <mergeCell ref="C98:C99"/>
    <mergeCell ref="F98:F99"/>
    <mergeCell ref="G98:G99"/>
    <mergeCell ref="H98:H99"/>
    <mergeCell ref="I96:I97"/>
    <mergeCell ref="J96:J97"/>
    <mergeCell ref="K96:K97"/>
    <mergeCell ref="N96:N97"/>
    <mergeCell ref="O96:O97"/>
    <mergeCell ref="B96:B97"/>
    <mergeCell ref="C96:C97"/>
    <mergeCell ref="F96:F97"/>
    <mergeCell ref="G96:G97"/>
    <mergeCell ref="H96:H97"/>
    <mergeCell ref="I94:I95"/>
    <mergeCell ref="J94:J95"/>
    <mergeCell ref="K94:K95"/>
    <mergeCell ref="N94:N95"/>
    <mergeCell ref="O94:O95"/>
    <mergeCell ref="B94:B95"/>
    <mergeCell ref="C94:C95"/>
    <mergeCell ref="F94:F95"/>
    <mergeCell ref="G94:G95"/>
    <mergeCell ref="H94:H95"/>
    <mergeCell ref="I92:I93"/>
    <mergeCell ref="J92:J93"/>
    <mergeCell ref="K92:K93"/>
    <mergeCell ref="N92:N93"/>
    <mergeCell ref="O92:O93"/>
    <mergeCell ref="B92:B93"/>
    <mergeCell ref="C92:C93"/>
    <mergeCell ref="F92:F93"/>
    <mergeCell ref="G92:G93"/>
    <mergeCell ref="H92:H93"/>
    <mergeCell ref="I90:I91"/>
    <mergeCell ref="J90:J91"/>
    <mergeCell ref="K90:K91"/>
    <mergeCell ref="N90:N91"/>
    <mergeCell ref="O90:O91"/>
    <mergeCell ref="B90:B91"/>
    <mergeCell ref="C90:C91"/>
    <mergeCell ref="F90:F91"/>
    <mergeCell ref="G90:G91"/>
    <mergeCell ref="H90:H91"/>
    <mergeCell ref="M90:M91"/>
    <mergeCell ref="L90:L91"/>
    <mergeCell ref="F88:F89"/>
    <mergeCell ref="G88:G89"/>
    <mergeCell ref="H88:H89"/>
    <mergeCell ref="I86:I87"/>
    <mergeCell ref="J86:J87"/>
    <mergeCell ref="K86:K87"/>
    <mergeCell ref="N86:N87"/>
    <mergeCell ref="O86:O87"/>
    <mergeCell ref="B86:B87"/>
    <mergeCell ref="C86:C87"/>
    <mergeCell ref="F86:F87"/>
    <mergeCell ref="G86:G87"/>
    <mergeCell ref="H86:H87"/>
    <mergeCell ref="L86:L87"/>
    <mergeCell ref="M86:M87"/>
    <mergeCell ref="L88:L89"/>
    <mergeCell ref="I88:I89"/>
    <mergeCell ref="J88:J89"/>
    <mergeCell ref="K88:K89"/>
    <mergeCell ref="N88:N89"/>
    <mergeCell ref="O88:O89"/>
    <mergeCell ref="F84:F85"/>
    <mergeCell ref="G84:G85"/>
    <mergeCell ref="H84:H85"/>
    <mergeCell ref="I82:I83"/>
    <mergeCell ref="J82:J83"/>
    <mergeCell ref="K82:K83"/>
    <mergeCell ref="N82:N83"/>
    <mergeCell ref="O82:O83"/>
    <mergeCell ref="B82:B83"/>
    <mergeCell ref="C82:C83"/>
    <mergeCell ref="F82:F83"/>
    <mergeCell ref="G82:G83"/>
    <mergeCell ref="H82:H83"/>
    <mergeCell ref="O84:O85"/>
    <mergeCell ref="I84:I85"/>
    <mergeCell ref="J84:J85"/>
    <mergeCell ref="K84:K85"/>
    <mergeCell ref="N84:N85"/>
    <mergeCell ref="K80:K81"/>
    <mergeCell ref="N80:N81"/>
    <mergeCell ref="O80:O81"/>
    <mergeCell ref="B80:B81"/>
    <mergeCell ref="C80:C81"/>
    <mergeCell ref="F80:F81"/>
    <mergeCell ref="G80:G81"/>
    <mergeCell ref="H80:H81"/>
    <mergeCell ref="I78:I79"/>
    <mergeCell ref="J78:J79"/>
    <mergeCell ref="K78:K79"/>
    <mergeCell ref="N78:N79"/>
    <mergeCell ref="O78:O79"/>
    <mergeCell ref="B78:B79"/>
    <mergeCell ref="C78:C79"/>
    <mergeCell ref="F78:F79"/>
    <mergeCell ref="G78:G79"/>
    <mergeCell ref="H78:H79"/>
    <mergeCell ref="I80:I81"/>
    <mergeCell ref="J80:J81"/>
    <mergeCell ref="I76:I77"/>
    <mergeCell ref="J76:J77"/>
    <mergeCell ref="K76:K77"/>
    <mergeCell ref="N76:N77"/>
    <mergeCell ref="O76:O77"/>
    <mergeCell ref="B76:B77"/>
    <mergeCell ref="C76:C77"/>
    <mergeCell ref="F76:F77"/>
    <mergeCell ref="G76:G77"/>
    <mergeCell ref="H76:H77"/>
    <mergeCell ref="I74:I75"/>
    <mergeCell ref="J74:J75"/>
    <mergeCell ref="K74:K75"/>
    <mergeCell ref="N74:N75"/>
    <mergeCell ref="O74:O75"/>
    <mergeCell ref="B74:B75"/>
    <mergeCell ref="C74:C75"/>
    <mergeCell ref="F74:F75"/>
    <mergeCell ref="G74:G75"/>
    <mergeCell ref="H74:H75"/>
    <mergeCell ref="I72:I73"/>
    <mergeCell ref="J72:J73"/>
    <mergeCell ref="K72:K73"/>
    <mergeCell ref="N72:N73"/>
    <mergeCell ref="O72:O73"/>
    <mergeCell ref="K70:K71"/>
    <mergeCell ref="N70:N71"/>
    <mergeCell ref="O70:O71"/>
    <mergeCell ref="A69:O69"/>
    <mergeCell ref="B70:B71"/>
    <mergeCell ref="C70:C71"/>
    <mergeCell ref="F70:F71"/>
    <mergeCell ref="B72:B73"/>
    <mergeCell ref="C72:C73"/>
    <mergeCell ref="F72:F73"/>
    <mergeCell ref="G72:G73"/>
    <mergeCell ref="H72:H73"/>
    <mergeCell ref="A70:A71"/>
    <mergeCell ref="E70:E71"/>
    <mergeCell ref="A72:A73"/>
    <mergeCell ref="E72:E73"/>
    <mergeCell ref="G70:G71"/>
    <mergeCell ref="H70:H71"/>
    <mergeCell ref="I70:I71"/>
    <mergeCell ref="O63:O64"/>
    <mergeCell ref="J70:J71"/>
    <mergeCell ref="K67:K68"/>
    <mergeCell ref="J57:J58"/>
    <mergeCell ref="K57:K58"/>
    <mergeCell ref="N67:N68"/>
    <mergeCell ref="J61:J62"/>
    <mergeCell ref="N57:N58"/>
    <mergeCell ref="O67:O68"/>
    <mergeCell ref="O57:O58"/>
    <mergeCell ref="L67:L68"/>
    <mergeCell ref="M67:M68"/>
    <mergeCell ref="L70:L71"/>
    <mergeCell ref="M70:M71"/>
    <mergeCell ref="H65:H66"/>
    <mergeCell ref="I65:I66"/>
    <mergeCell ref="J65:J66"/>
    <mergeCell ref="K65:K66"/>
    <mergeCell ref="N65:N66"/>
    <mergeCell ref="I63:I64"/>
    <mergeCell ref="J63:J64"/>
    <mergeCell ref="K63:K64"/>
    <mergeCell ref="N63:N64"/>
    <mergeCell ref="A67:A68"/>
    <mergeCell ref="B67:B68"/>
    <mergeCell ref="C67:C68"/>
    <mergeCell ref="E67:E68"/>
    <mergeCell ref="F67:F68"/>
    <mergeCell ref="G67:G68"/>
    <mergeCell ref="H67:H68"/>
    <mergeCell ref="I67:I68"/>
    <mergeCell ref="J67:J68"/>
    <mergeCell ref="A65:A66"/>
    <mergeCell ref="B65:B66"/>
    <mergeCell ref="C65:C66"/>
    <mergeCell ref="E65:E66"/>
    <mergeCell ref="F65:F66"/>
    <mergeCell ref="K61:K62"/>
    <mergeCell ref="N61:N62"/>
    <mergeCell ref="O61:O62"/>
    <mergeCell ref="A63:A64"/>
    <mergeCell ref="B63:B64"/>
    <mergeCell ref="C63:C64"/>
    <mergeCell ref="E63:E64"/>
    <mergeCell ref="F63:F64"/>
    <mergeCell ref="G63:G64"/>
    <mergeCell ref="H63:H64"/>
    <mergeCell ref="A61:A62"/>
    <mergeCell ref="B61:B62"/>
    <mergeCell ref="C61:C62"/>
    <mergeCell ref="E61:E62"/>
    <mergeCell ref="F61:F62"/>
    <mergeCell ref="G61:G62"/>
    <mergeCell ref="H61:H62"/>
    <mergeCell ref="O65:O66"/>
    <mergeCell ref="G65:G66"/>
    <mergeCell ref="A59:A60"/>
    <mergeCell ref="B59:B60"/>
    <mergeCell ref="C59:C60"/>
    <mergeCell ref="E59:E60"/>
    <mergeCell ref="F59:F60"/>
    <mergeCell ref="K55:K56"/>
    <mergeCell ref="N55:N56"/>
    <mergeCell ref="O55:O56"/>
    <mergeCell ref="A57:A58"/>
    <mergeCell ref="B57:B58"/>
    <mergeCell ref="C57:C58"/>
    <mergeCell ref="E57:E58"/>
    <mergeCell ref="F57:F58"/>
    <mergeCell ref="G57:G58"/>
    <mergeCell ref="H57:H58"/>
    <mergeCell ref="O59:O60"/>
    <mergeCell ref="G59:G60"/>
    <mergeCell ref="H59:H60"/>
    <mergeCell ref="J59:J60"/>
    <mergeCell ref="K59:K60"/>
    <mergeCell ref="N59:N60"/>
    <mergeCell ref="A55:A56"/>
    <mergeCell ref="B55:B56"/>
    <mergeCell ref="C55:C56"/>
    <mergeCell ref="E55:E56"/>
    <mergeCell ref="F55:F56"/>
    <mergeCell ref="G55:G56"/>
    <mergeCell ref="H55:H56"/>
    <mergeCell ref="J55:J56"/>
    <mergeCell ref="N51:N52"/>
    <mergeCell ref="J51:J52"/>
    <mergeCell ref="K51:K52"/>
    <mergeCell ref="O51:O52"/>
    <mergeCell ref="I51:I52"/>
    <mergeCell ref="L51:L52"/>
    <mergeCell ref="M51:M52"/>
    <mergeCell ref="L53:L54"/>
    <mergeCell ref="M53:M54"/>
    <mergeCell ref="I53:I54"/>
    <mergeCell ref="I55:I56"/>
    <mergeCell ref="A53:A54"/>
    <mergeCell ref="B53:B54"/>
    <mergeCell ref="C53:C54"/>
    <mergeCell ref="E53:E54"/>
    <mergeCell ref="F53:F54"/>
    <mergeCell ref="K49:K50"/>
    <mergeCell ref="N49:N50"/>
    <mergeCell ref="O49:O50"/>
    <mergeCell ref="A51:A52"/>
    <mergeCell ref="B51:B52"/>
    <mergeCell ref="C51:C52"/>
    <mergeCell ref="E51:E52"/>
    <mergeCell ref="F51:F52"/>
    <mergeCell ref="G51:G52"/>
    <mergeCell ref="H51:H52"/>
    <mergeCell ref="O53:O54"/>
    <mergeCell ref="G53:G54"/>
    <mergeCell ref="H53:H54"/>
    <mergeCell ref="J53:J54"/>
    <mergeCell ref="K53:K54"/>
    <mergeCell ref="N53:N54"/>
    <mergeCell ref="A49:A50"/>
    <mergeCell ref="B49:B50"/>
    <mergeCell ref="C49:C50"/>
    <mergeCell ref="E49:E50"/>
    <mergeCell ref="F49:F50"/>
    <mergeCell ref="G49:G50"/>
    <mergeCell ref="H49:H50"/>
    <mergeCell ref="J49:J50"/>
    <mergeCell ref="N45:N46"/>
    <mergeCell ref="J45:J46"/>
    <mergeCell ref="K45:K46"/>
    <mergeCell ref="O45:O46"/>
    <mergeCell ref="L47:L48"/>
    <mergeCell ref="M47:M48"/>
    <mergeCell ref="I49:I50"/>
    <mergeCell ref="I47:I48"/>
    <mergeCell ref="L49:L50"/>
    <mergeCell ref="M49:M50"/>
    <mergeCell ref="A47:A48"/>
    <mergeCell ref="B47:B48"/>
    <mergeCell ref="C47:C48"/>
    <mergeCell ref="E47:E48"/>
    <mergeCell ref="F47:F48"/>
    <mergeCell ref="K43:K44"/>
    <mergeCell ref="N43:N44"/>
    <mergeCell ref="O43:O44"/>
    <mergeCell ref="A45:A46"/>
    <mergeCell ref="B45:B46"/>
    <mergeCell ref="C45:C46"/>
    <mergeCell ref="E45:E46"/>
    <mergeCell ref="F45:F46"/>
    <mergeCell ref="G45:G46"/>
    <mergeCell ref="H45:H46"/>
    <mergeCell ref="O47:O48"/>
    <mergeCell ref="G47:G48"/>
    <mergeCell ref="H47:H48"/>
    <mergeCell ref="J47:J48"/>
    <mergeCell ref="K47:K48"/>
    <mergeCell ref="N47:N48"/>
    <mergeCell ref="A43:A44"/>
    <mergeCell ref="B43:B44"/>
    <mergeCell ref="C43:C44"/>
    <mergeCell ref="E43:E44"/>
    <mergeCell ref="F43:F44"/>
    <mergeCell ref="G43:G44"/>
    <mergeCell ref="H43:H44"/>
    <mergeCell ref="J43:J44"/>
    <mergeCell ref="N39:N40"/>
    <mergeCell ref="I39:I40"/>
    <mergeCell ref="J39:J40"/>
    <mergeCell ref="K39:K40"/>
    <mergeCell ref="O39:O40"/>
    <mergeCell ref="A41:A42"/>
    <mergeCell ref="B41:B42"/>
    <mergeCell ref="C41:C42"/>
    <mergeCell ref="E41:E42"/>
    <mergeCell ref="F41:F42"/>
    <mergeCell ref="K37:K38"/>
    <mergeCell ref="N37:N38"/>
    <mergeCell ref="O37:O38"/>
    <mergeCell ref="A39:A40"/>
    <mergeCell ref="B39:B40"/>
    <mergeCell ref="C39:C40"/>
    <mergeCell ref="E39:E40"/>
    <mergeCell ref="F39:F40"/>
    <mergeCell ref="G39:G40"/>
    <mergeCell ref="H39:H40"/>
    <mergeCell ref="O41:O42"/>
    <mergeCell ref="G41:G42"/>
    <mergeCell ref="H41:H42"/>
    <mergeCell ref="I41:I42"/>
    <mergeCell ref="J41:J42"/>
    <mergeCell ref="K41:K42"/>
    <mergeCell ref="N41:N42"/>
    <mergeCell ref="A37:A38"/>
    <mergeCell ref="B37:B38"/>
    <mergeCell ref="C37:C38"/>
    <mergeCell ref="E37:E38"/>
    <mergeCell ref="F37:F38"/>
    <mergeCell ref="G37:G38"/>
    <mergeCell ref="H37:H38"/>
    <mergeCell ref="I37:I38"/>
    <mergeCell ref="J37:J38"/>
    <mergeCell ref="N33:N34"/>
    <mergeCell ref="I33:I34"/>
    <mergeCell ref="J33:J34"/>
    <mergeCell ref="K33:K34"/>
    <mergeCell ref="O33:O34"/>
    <mergeCell ref="A35:A36"/>
    <mergeCell ref="B35:B36"/>
    <mergeCell ref="C35:C36"/>
    <mergeCell ref="E35:E36"/>
    <mergeCell ref="F35:F36"/>
    <mergeCell ref="K31:K32"/>
    <mergeCell ref="N31:N32"/>
    <mergeCell ref="O31:O32"/>
    <mergeCell ref="A33:A34"/>
    <mergeCell ref="B33:B34"/>
    <mergeCell ref="C33:C34"/>
    <mergeCell ref="E33:E34"/>
    <mergeCell ref="F33:F34"/>
    <mergeCell ref="G33:G34"/>
    <mergeCell ref="H33:H34"/>
    <mergeCell ref="O35:O36"/>
    <mergeCell ref="G35:G36"/>
    <mergeCell ref="H35:H36"/>
    <mergeCell ref="I35:I36"/>
    <mergeCell ref="J35:J36"/>
    <mergeCell ref="K35:K36"/>
    <mergeCell ref="N35:N36"/>
    <mergeCell ref="A29:A30"/>
    <mergeCell ref="B29:B30"/>
    <mergeCell ref="C29:C30"/>
    <mergeCell ref="E29:E30"/>
    <mergeCell ref="F29:F30"/>
    <mergeCell ref="O29:O30"/>
    <mergeCell ref="A31:A32"/>
    <mergeCell ref="B31:B32"/>
    <mergeCell ref="C31:C32"/>
    <mergeCell ref="E31:E32"/>
    <mergeCell ref="F31:F32"/>
    <mergeCell ref="G31:G32"/>
    <mergeCell ref="H31:H32"/>
    <mergeCell ref="I31:I32"/>
    <mergeCell ref="J31:J32"/>
    <mergeCell ref="G29:G30"/>
    <mergeCell ref="H29:H30"/>
    <mergeCell ref="I29:I30"/>
    <mergeCell ref="J29:J30"/>
    <mergeCell ref="K29:K30"/>
    <mergeCell ref="N29:N30"/>
    <mergeCell ref="N25:N26"/>
    <mergeCell ref="O25:O26"/>
    <mergeCell ref="A27:A28"/>
    <mergeCell ref="B27:B28"/>
    <mergeCell ref="C27:C28"/>
    <mergeCell ref="E27:E28"/>
    <mergeCell ref="F27:F28"/>
    <mergeCell ref="G27:G28"/>
    <mergeCell ref="H27:H28"/>
    <mergeCell ref="I27:I28"/>
    <mergeCell ref="J27:J28"/>
    <mergeCell ref="K27:K28"/>
    <mergeCell ref="N27:N28"/>
    <mergeCell ref="O27:O28"/>
    <mergeCell ref="A25:A26"/>
    <mergeCell ref="B25:B26"/>
    <mergeCell ref="C25:C26"/>
    <mergeCell ref="E25:E26"/>
    <mergeCell ref="F25:F26"/>
    <mergeCell ref="G25:G26"/>
    <mergeCell ref="H25:H26"/>
    <mergeCell ref="I25:I26"/>
    <mergeCell ref="J25:J26"/>
    <mergeCell ref="N21:N22"/>
    <mergeCell ref="O21:O22"/>
    <mergeCell ref="A23:A24"/>
    <mergeCell ref="B23:B24"/>
    <mergeCell ref="C23:C24"/>
    <mergeCell ref="E23:E24"/>
    <mergeCell ref="F23:F24"/>
    <mergeCell ref="O23:O24"/>
    <mergeCell ref="G23:G24"/>
    <mergeCell ref="H23:H24"/>
    <mergeCell ref="I23:I24"/>
    <mergeCell ref="J23:J24"/>
    <mergeCell ref="K23:K24"/>
    <mergeCell ref="N23:N24"/>
    <mergeCell ref="A21:A22"/>
    <mergeCell ref="B21:B22"/>
    <mergeCell ref="C21:C22"/>
    <mergeCell ref="E21:E22"/>
    <mergeCell ref="F21:F22"/>
    <mergeCell ref="G21:G22"/>
    <mergeCell ref="H21:H22"/>
    <mergeCell ref="I21:I22"/>
    <mergeCell ref="J21:J22"/>
    <mergeCell ref="N17:N18"/>
    <mergeCell ref="O17:O18"/>
    <mergeCell ref="A19:A20"/>
    <mergeCell ref="B19:B20"/>
    <mergeCell ref="C19:C20"/>
    <mergeCell ref="E19:E20"/>
    <mergeCell ref="F19:F20"/>
    <mergeCell ref="G19:G20"/>
    <mergeCell ref="N19:N20"/>
    <mergeCell ref="O19:O20"/>
    <mergeCell ref="H19:H20"/>
    <mergeCell ref="A17:A18"/>
    <mergeCell ref="B17:B18"/>
    <mergeCell ref="C17:C18"/>
    <mergeCell ref="E17:E18"/>
    <mergeCell ref="F17:F18"/>
    <mergeCell ref="G17:G18"/>
    <mergeCell ref="H17:H18"/>
    <mergeCell ref="I17:I18"/>
    <mergeCell ref="J17:J18"/>
    <mergeCell ref="I19:I20"/>
    <mergeCell ref="J19:J20"/>
    <mergeCell ref="K19:K20"/>
    <mergeCell ref="A13:A14"/>
    <mergeCell ref="B13:B14"/>
    <mergeCell ref="C13:C14"/>
    <mergeCell ref="E13:E14"/>
    <mergeCell ref="F13:F14"/>
    <mergeCell ref="O13:O14"/>
    <mergeCell ref="A15:A16"/>
    <mergeCell ref="B15:B16"/>
    <mergeCell ref="C15:C16"/>
    <mergeCell ref="E15:E16"/>
    <mergeCell ref="F15:F16"/>
    <mergeCell ref="G15:G16"/>
    <mergeCell ref="H15:H16"/>
    <mergeCell ref="I15:I16"/>
    <mergeCell ref="J15:J16"/>
    <mergeCell ref="G13:G14"/>
    <mergeCell ref="H13:H14"/>
    <mergeCell ref="I13:I14"/>
    <mergeCell ref="J13:J14"/>
    <mergeCell ref="K13:K14"/>
    <mergeCell ref="N13:N14"/>
    <mergeCell ref="K15:K16"/>
    <mergeCell ref="N15:N16"/>
    <mergeCell ref="O15:O16"/>
    <mergeCell ref="K9:K10"/>
    <mergeCell ref="N9:N10"/>
    <mergeCell ref="A11:A12"/>
    <mergeCell ref="B11:B12"/>
    <mergeCell ref="C11:C12"/>
    <mergeCell ref="E11:E12"/>
    <mergeCell ref="F11:F12"/>
    <mergeCell ref="G11:G12"/>
    <mergeCell ref="H11:H12"/>
    <mergeCell ref="I11:I12"/>
    <mergeCell ref="J11:J12"/>
    <mergeCell ref="K11:K12"/>
    <mergeCell ref="N11:N12"/>
    <mergeCell ref="A9:A10"/>
    <mergeCell ref="B9:B10"/>
    <mergeCell ref="C9:C10"/>
    <mergeCell ref="E9:E10"/>
    <mergeCell ref="F9:F10"/>
    <mergeCell ref="G9:G10"/>
    <mergeCell ref="H9:H10"/>
    <mergeCell ref="I9:I10"/>
    <mergeCell ref="J9:J10"/>
    <mergeCell ref="K5:K6"/>
    <mergeCell ref="N5:N6"/>
    <mergeCell ref="O5:O6"/>
    <mergeCell ref="A7:A8"/>
    <mergeCell ref="B7:B8"/>
    <mergeCell ref="C7:C8"/>
    <mergeCell ref="E7:E8"/>
    <mergeCell ref="F7:F8"/>
    <mergeCell ref="G7:G8"/>
    <mergeCell ref="H7:H8"/>
    <mergeCell ref="I7:I8"/>
    <mergeCell ref="J7:J8"/>
    <mergeCell ref="K7:K8"/>
    <mergeCell ref="N7:N8"/>
    <mergeCell ref="A5:A6"/>
    <mergeCell ref="B5:B6"/>
    <mergeCell ref="C5:C6"/>
    <mergeCell ref="E5:E6"/>
    <mergeCell ref="F5:F6"/>
    <mergeCell ref="G5:G6"/>
    <mergeCell ref="H5:H6"/>
    <mergeCell ref="I5:I6"/>
    <mergeCell ref="J5:J6"/>
    <mergeCell ref="L7:L8"/>
    <mergeCell ref="A2:O2"/>
    <mergeCell ref="A3:A4"/>
    <mergeCell ref="B3:B4"/>
    <mergeCell ref="C3:C4"/>
    <mergeCell ref="E3:E4"/>
    <mergeCell ref="F3:F4"/>
    <mergeCell ref="G3:G4"/>
    <mergeCell ref="H3:H4"/>
    <mergeCell ref="I3:I4"/>
    <mergeCell ref="J3:J4"/>
    <mergeCell ref="K3:K4"/>
    <mergeCell ref="N3:N4"/>
    <mergeCell ref="O3:O4"/>
    <mergeCell ref="L3:L4"/>
    <mergeCell ref="M3:M4"/>
    <mergeCell ref="D3:D4"/>
    <mergeCell ref="K124:K125"/>
    <mergeCell ref="N124:N125"/>
    <mergeCell ref="O124:O125"/>
    <mergeCell ref="A124:A125"/>
    <mergeCell ref="B124:B125"/>
    <mergeCell ref="C124:C125"/>
    <mergeCell ref="E124:E125"/>
    <mergeCell ref="F124:F125"/>
    <mergeCell ref="G124:G125"/>
    <mergeCell ref="H124:H125"/>
    <mergeCell ref="I124:I125"/>
    <mergeCell ref="J124:J1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1DA0D-4535-4AB6-BD77-5FE61F44CFF1}">
  <dimension ref="A1:H50"/>
  <sheetViews>
    <sheetView workbookViewId="0">
      <selection activeCell="G1" sqref="G1:H4"/>
    </sheetView>
  </sheetViews>
  <sheetFormatPr baseColWidth="10" defaultRowHeight="15" x14ac:dyDescent="0.25"/>
  <cols>
    <col min="1" max="1" width="40.28515625" customWidth="1"/>
    <col min="2" max="2" width="38.42578125" style="12" customWidth="1"/>
    <col min="4" max="4" width="40.140625" customWidth="1"/>
    <col min="5" max="5" width="26.5703125" customWidth="1"/>
    <col min="7" max="7" width="43.7109375" customWidth="1"/>
    <col min="8" max="8" width="31.5703125" customWidth="1"/>
  </cols>
  <sheetData>
    <row r="1" spans="1:8" ht="15.75" x14ac:dyDescent="0.25">
      <c r="A1" s="94" t="s">
        <v>21</v>
      </c>
      <c r="B1" s="95"/>
      <c r="D1" s="96" t="s">
        <v>18</v>
      </c>
      <c r="E1" s="97"/>
      <c r="G1" s="98" t="s">
        <v>22</v>
      </c>
      <c r="H1" s="99"/>
    </row>
    <row r="2" spans="1:8" ht="15.75" x14ac:dyDescent="0.25">
      <c r="A2" s="22" t="s">
        <v>336</v>
      </c>
      <c r="B2" s="34"/>
      <c r="D2" s="22" t="s">
        <v>33</v>
      </c>
      <c r="E2" s="30"/>
      <c r="G2" s="22" t="s">
        <v>23</v>
      </c>
      <c r="H2" s="27">
        <f>SUM(E27+B37)</f>
        <v>59</v>
      </c>
    </row>
    <row r="3" spans="1:8" ht="15.75" x14ac:dyDescent="0.25">
      <c r="A3" s="31" t="s">
        <v>24</v>
      </c>
      <c r="B3" s="35">
        <v>2</v>
      </c>
      <c r="D3" s="31" t="s">
        <v>24</v>
      </c>
      <c r="E3" s="30">
        <v>1</v>
      </c>
      <c r="G3" s="22" t="s">
        <v>26</v>
      </c>
      <c r="H3" s="38">
        <f>SUM(B38+E28)</f>
        <v>3367297.36</v>
      </c>
    </row>
    <row r="4" spans="1:8" ht="16.5" thickBot="1" x14ac:dyDescent="0.3">
      <c r="A4" s="31" t="s">
        <v>27</v>
      </c>
      <c r="B4" s="35">
        <v>76000</v>
      </c>
      <c r="D4" s="31" t="s">
        <v>27</v>
      </c>
      <c r="E4" s="30">
        <v>10000</v>
      </c>
      <c r="G4" s="24" t="s">
        <v>28</v>
      </c>
      <c r="H4" s="39">
        <f>SUM(B39+E29)</f>
        <v>1861335.68</v>
      </c>
    </row>
    <row r="5" spans="1:8" ht="15.75" x14ac:dyDescent="0.25">
      <c r="A5" s="31" t="s">
        <v>29</v>
      </c>
      <c r="B5" s="35">
        <v>38000</v>
      </c>
      <c r="D5" s="31" t="s">
        <v>29</v>
      </c>
      <c r="E5" s="30">
        <v>8000</v>
      </c>
      <c r="H5" s="8"/>
    </row>
    <row r="6" spans="1:8" ht="15.75" x14ac:dyDescent="0.25">
      <c r="A6" s="32"/>
      <c r="B6" s="36"/>
      <c r="D6" s="31"/>
      <c r="E6" s="30"/>
      <c r="H6" s="8"/>
    </row>
    <row r="7" spans="1:8" ht="15.75" x14ac:dyDescent="0.25">
      <c r="A7" s="22" t="s">
        <v>30</v>
      </c>
      <c r="B7" s="35"/>
      <c r="D7" s="22" t="s">
        <v>335</v>
      </c>
      <c r="E7" s="30"/>
      <c r="H7" s="8"/>
    </row>
    <row r="8" spans="1:8" ht="15.75" x14ac:dyDescent="0.25">
      <c r="A8" s="31" t="s">
        <v>24</v>
      </c>
      <c r="B8" s="35">
        <v>3</v>
      </c>
      <c r="D8" s="31" t="s">
        <v>24</v>
      </c>
      <c r="E8" s="30">
        <v>1</v>
      </c>
      <c r="H8" s="8"/>
    </row>
    <row r="9" spans="1:8" ht="15.75" x14ac:dyDescent="0.25">
      <c r="A9" s="31" t="s">
        <v>27</v>
      </c>
      <c r="B9" s="35">
        <v>184500</v>
      </c>
      <c r="D9" s="31" t="s">
        <v>27</v>
      </c>
      <c r="E9" s="30">
        <v>25185</v>
      </c>
      <c r="H9" s="8"/>
    </row>
    <row r="10" spans="1:8" ht="15.75" x14ac:dyDescent="0.25">
      <c r="A10" s="31" t="s">
        <v>29</v>
      </c>
      <c r="B10" s="35">
        <v>49750</v>
      </c>
      <c r="D10" s="31" t="s">
        <v>29</v>
      </c>
      <c r="E10" s="30">
        <v>20148</v>
      </c>
      <c r="H10" s="8"/>
    </row>
    <row r="11" spans="1:8" ht="15.75" x14ac:dyDescent="0.25">
      <c r="A11" s="29"/>
      <c r="B11" s="36"/>
      <c r="D11" s="31"/>
      <c r="E11" s="30"/>
      <c r="H11" s="8"/>
    </row>
    <row r="12" spans="1:8" ht="15.75" x14ac:dyDescent="0.25">
      <c r="A12" s="22" t="s">
        <v>33</v>
      </c>
      <c r="B12" s="35"/>
      <c r="D12" s="22" t="s">
        <v>25</v>
      </c>
      <c r="E12" s="30"/>
      <c r="H12" s="8"/>
    </row>
    <row r="13" spans="1:8" ht="15.75" x14ac:dyDescent="0.25">
      <c r="A13" s="31" t="s">
        <v>24</v>
      </c>
      <c r="B13" s="35">
        <v>1</v>
      </c>
      <c r="D13" s="31" t="s">
        <v>24</v>
      </c>
      <c r="E13" s="30">
        <v>9</v>
      </c>
      <c r="H13" s="8"/>
    </row>
    <row r="14" spans="1:8" ht="15.75" x14ac:dyDescent="0.25">
      <c r="A14" s="31" t="s">
        <v>27</v>
      </c>
      <c r="B14" s="35">
        <v>70000</v>
      </c>
      <c r="D14" s="31" t="s">
        <v>27</v>
      </c>
      <c r="E14" s="30">
        <v>325627</v>
      </c>
      <c r="H14" s="8"/>
    </row>
    <row r="15" spans="1:8" ht="15.75" x14ac:dyDescent="0.25">
      <c r="A15" s="31" t="s">
        <v>29</v>
      </c>
      <c r="B15" s="35">
        <v>35000</v>
      </c>
      <c r="D15" s="31" t="s">
        <v>29</v>
      </c>
      <c r="E15" s="30">
        <v>260126</v>
      </c>
      <c r="H15" s="8"/>
    </row>
    <row r="16" spans="1:8" ht="15.75" x14ac:dyDescent="0.25">
      <c r="A16" s="32"/>
      <c r="B16" s="36"/>
      <c r="D16" s="32"/>
      <c r="E16" s="33"/>
      <c r="H16" s="8"/>
    </row>
    <row r="17" spans="1:8" ht="15.75" x14ac:dyDescent="0.25">
      <c r="A17" s="22" t="s">
        <v>335</v>
      </c>
      <c r="B17" s="35"/>
      <c r="D17" s="22" t="s">
        <v>31</v>
      </c>
      <c r="E17" s="30"/>
      <c r="H17" s="8"/>
    </row>
    <row r="18" spans="1:8" ht="15.75" x14ac:dyDescent="0.25">
      <c r="A18" s="31" t="s">
        <v>24</v>
      </c>
      <c r="B18" s="35">
        <v>1</v>
      </c>
      <c r="D18" s="31" t="s">
        <v>24</v>
      </c>
      <c r="E18" s="30">
        <v>10</v>
      </c>
      <c r="H18" s="8"/>
    </row>
    <row r="19" spans="1:8" ht="15.75" x14ac:dyDescent="0.25">
      <c r="A19" s="31" t="s">
        <v>27</v>
      </c>
      <c r="B19" s="37">
        <v>92433.36</v>
      </c>
      <c r="D19" s="31" t="s">
        <v>27</v>
      </c>
      <c r="E19" s="30">
        <v>631758</v>
      </c>
      <c r="H19" s="8"/>
    </row>
    <row r="20" spans="1:8" ht="15.75" x14ac:dyDescent="0.25">
      <c r="A20" s="31" t="s">
        <v>29</v>
      </c>
      <c r="B20" s="37">
        <v>42216.68</v>
      </c>
      <c r="D20" s="31" t="s">
        <v>29</v>
      </c>
      <c r="E20" s="30">
        <v>399859</v>
      </c>
      <c r="H20" s="8"/>
    </row>
    <row r="21" spans="1:8" ht="15.75" x14ac:dyDescent="0.25">
      <c r="A21" s="32"/>
      <c r="B21" s="36"/>
      <c r="D21" s="32"/>
      <c r="E21" s="33"/>
      <c r="H21" s="8"/>
    </row>
    <row r="22" spans="1:8" ht="15.75" x14ac:dyDescent="0.25">
      <c r="A22" s="22" t="s">
        <v>25</v>
      </c>
      <c r="B22" s="35"/>
      <c r="D22" s="22" t="s">
        <v>32</v>
      </c>
      <c r="E22" s="30"/>
      <c r="H22" s="8"/>
    </row>
    <row r="23" spans="1:8" ht="15.75" x14ac:dyDescent="0.25">
      <c r="A23" s="31" t="s">
        <v>24</v>
      </c>
      <c r="B23" s="35">
        <v>13</v>
      </c>
      <c r="D23" s="31" t="s">
        <v>24</v>
      </c>
      <c r="E23" s="30">
        <v>7</v>
      </c>
      <c r="H23" s="8"/>
    </row>
    <row r="24" spans="1:8" ht="15.75" x14ac:dyDescent="0.25">
      <c r="A24" s="31" t="s">
        <v>27</v>
      </c>
      <c r="B24" s="35">
        <v>948785</v>
      </c>
      <c r="D24" s="31" t="s">
        <v>27</v>
      </c>
      <c r="E24" s="30">
        <v>123702</v>
      </c>
      <c r="H24" s="8"/>
    </row>
    <row r="25" spans="1:8" ht="15.75" x14ac:dyDescent="0.25">
      <c r="A25" s="31" t="s">
        <v>29</v>
      </c>
      <c r="B25" s="35">
        <v>532471</v>
      </c>
      <c r="D25" s="31" t="s">
        <v>29</v>
      </c>
      <c r="E25" s="30">
        <v>98960</v>
      </c>
      <c r="H25" s="8"/>
    </row>
    <row r="26" spans="1:8" ht="16.5" thickBot="1" x14ac:dyDescent="0.3">
      <c r="A26" s="32"/>
      <c r="B26" s="36"/>
      <c r="D26" s="32"/>
      <c r="E26" s="33"/>
      <c r="H26" s="8"/>
    </row>
    <row r="27" spans="1:8" ht="15.75" x14ac:dyDescent="0.25">
      <c r="A27" s="22" t="s">
        <v>31</v>
      </c>
      <c r="B27" s="35"/>
      <c r="D27" s="20" t="s">
        <v>23</v>
      </c>
      <c r="E27" s="26">
        <f>SUM(E13+E18+E23)</f>
        <v>26</v>
      </c>
      <c r="H27" s="8"/>
    </row>
    <row r="28" spans="1:8" ht="15.75" x14ac:dyDescent="0.25">
      <c r="A28" s="31" t="s">
        <v>24</v>
      </c>
      <c r="B28" s="35">
        <v>12</v>
      </c>
      <c r="D28" s="22" t="s">
        <v>26</v>
      </c>
      <c r="E28" s="27">
        <f>SUM(E14+E19+E24)</f>
        <v>1081087</v>
      </c>
      <c r="H28" s="8"/>
    </row>
    <row r="29" spans="1:8" ht="16.5" thickBot="1" x14ac:dyDescent="0.3">
      <c r="A29" s="31" t="s">
        <v>27</v>
      </c>
      <c r="B29" s="35">
        <v>876602</v>
      </c>
      <c r="D29" s="24" t="s">
        <v>28</v>
      </c>
      <c r="E29" s="28">
        <f>SUM(E15+E20+E25)</f>
        <v>758945</v>
      </c>
      <c r="H29" s="8"/>
    </row>
    <row r="30" spans="1:8" ht="15.75" x14ac:dyDescent="0.25">
      <c r="A30" s="31" t="s">
        <v>29</v>
      </c>
      <c r="B30" s="35">
        <v>386008</v>
      </c>
      <c r="D30" s="13"/>
      <c r="E30" s="14"/>
      <c r="H30" s="8"/>
    </row>
    <row r="31" spans="1:8" ht="15.75" x14ac:dyDescent="0.25">
      <c r="A31" s="32"/>
      <c r="B31" s="36"/>
      <c r="E31" s="8"/>
      <c r="H31" s="8"/>
    </row>
    <row r="32" spans="1:8" ht="15.75" x14ac:dyDescent="0.25">
      <c r="A32" s="22" t="s">
        <v>32</v>
      </c>
      <c r="B32" s="35"/>
      <c r="E32" s="8"/>
      <c r="H32" s="8"/>
    </row>
    <row r="33" spans="1:8" ht="15.75" x14ac:dyDescent="0.25">
      <c r="A33" s="31" t="s">
        <v>24</v>
      </c>
      <c r="B33" s="35">
        <v>1</v>
      </c>
      <c r="E33" s="8"/>
      <c r="H33" s="8"/>
    </row>
    <row r="34" spans="1:8" ht="15.75" x14ac:dyDescent="0.25">
      <c r="A34" s="31" t="s">
        <v>27</v>
      </c>
      <c r="B34" s="35">
        <v>37890</v>
      </c>
      <c r="E34" s="8"/>
      <c r="H34" s="8"/>
    </row>
    <row r="35" spans="1:8" ht="15.75" x14ac:dyDescent="0.25">
      <c r="A35" s="31" t="s">
        <v>29</v>
      </c>
      <c r="B35" s="35">
        <v>18945</v>
      </c>
      <c r="E35" s="8"/>
      <c r="H35" s="8"/>
    </row>
    <row r="36" spans="1:8" ht="16.5" thickBot="1" x14ac:dyDescent="0.3">
      <c r="A36" s="32"/>
      <c r="B36" s="36"/>
      <c r="E36" s="8"/>
      <c r="H36" s="8"/>
    </row>
    <row r="37" spans="1:8" ht="15.75" x14ac:dyDescent="0.25">
      <c r="A37" s="20" t="s">
        <v>23</v>
      </c>
      <c r="B37" s="21">
        <f>SUM(B3+B8+B13+B18+B23+B28+B33)</f>
        <v>33</v>
      </c>
      <c r="E37" s="8"/>
      <c r="H37" s="8"/>
    </row>
    <row r="38" spans="1:8" ht="15.75" x14ac:dyDescent="0.25">
      <c r="A38" s="22" t="s">
        <v>26</v>
      </c>
      <c r="B38" s="23">
        <f>SUM(B4+B9+B14+B19+B24+B29+B34)</f>
        <v>2286210.36</v>
      </c>
      <c r="E38" s="8"/>
      <c r="H38" s="8"/>
    </row>
    <row r="39" spans="1:8" ht="16.5" thickBot="1" x14ac:dyDescent="0.3">
      <c r="A39" s="24" t="s">
        <v>28</v>
      </c>
      <c r="B39" s="25">
        <f>SUM(B5+B10+B15+B20+B25+B30+B35)</f>
        <v>1102390.68</v>
      </c>
      <c r="E39" s="8"/>
      <c r="H39" s="8"/>
    </row>
    <row r="40" spans="1:8" x14ac:dyDescent="0.25">
      <c r="E40" s="8"/>
      <c r="H40" s="8"/>
    </row>
    <row r="41" spans="1:8" x14ac:dyDescent="0.25">
      <c r="E41" s="8"/>
    </row>
    <row r="42" spans="1:8" x14ac:dyDescent="0.25">
      <c r="E42" s="8"/>
    </row>
    <row r="43" spans="1:8" x14ac:dyDescent="0.25">
      <c r="E43" s="8"/>
    </row>
    <row r="44" spans="1:8" x14ac:dyDescent="0.25">
      <c r="E44" s="8"/>
    </row>
    <row r="45" spans="1:8" x14ac:dyDescent="0.25">
      <c r="E45" s="8"/>
    </row>
    <row r="46" spans="1:8" x14ac:dyDescent="0.25">
      <c r="E46" s="8"/>
    </row>
    <row r="47" spans="1:8" x14ac:dyDescent="0.25">
      <c r="E47" s="8"/>
    </row>
    <row r="48" spans="1:8" x14ac:dyDescent="0.25">
      <c r="E48" s="8"/>
    </row>
    <row r="49" spans="5:5" x14ac:dyDescent="0.25">
      <c r="E49" s="8"/>
    </row>
    <row r="50" spans="5:5" x14ac:dyDescent="0.25">
      <c r="E50" s="8"/>
    </row>
  </sheetData>
  <mergeCells count="3">
    <mergeCell ref="A1:B1"/>
    <mergeCell ref="D1:E1"/>
    <mergeCell ref="G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COMMISSION 2022</vt:lpstr>
      <vt:lpstr>Récapitulatif montants</vt:lpstr>
      <vt:lpstr>'COMMISSION 2022'!__DdeLink__3153_796936576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Solène SLC. LE CAPITAINE</dc:creator>
  <cp:lastModifiedBy>Solène SLC. LE CAPITAINE</cp:lastModifiedBy>
  <dcterms:created xsi:type="dcterms:W3CDTF">2022-03-21T08:19:20Z</dcterms:created>
  <dcterms:modified xsi:type="dcterms:W3CDTF">2023-03-28T12:50:18Z</dcterms:modified>
</cp:coreProperties>
</file>