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FormationEtInsertionProfessionnelle\8_Vie etudiante\3 AVISUBFC-CAC_dispositifsVE-EPN REGIONBFC\2022\"/>
    </mc:Choice>
  </mc:AlternateContent>
  <xr:revisionPtr revIDLastSave="0" documentId="13_ncr:1_{DE25CD89-0CDF-4E14-88BF-9CD9CC1771E6}" xr6:coauthVersionLast="47" xr6:coauthVersionMax="47" xr10:uidLastSave="{00000000-0000-0000-0000-000000000000}"/>
  <bookViews>
    <workbookView xWindow="-120" yWindow="-120" windowWidth="29040" windowHeight="15840" xr2:uid="{F812949F-DD10-4B97-984D-D2BF34707647}"/>
  </bookViews>
  <sheets>
    <sheet name="COMMISSION 2022" sheetId="1" r:id="rId1"/>
    <sheet name="Récapitulatif montants" sheetId="2" r:id="rId2"/>
  </sheets>
  <definedNames>
    <definedName name="__DdeLink__3153_796936576" localSheetId="0">'COMMISSION 2022'!$L$74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9" i="2" l="1"/>
  <c r="E18" i="2"/>
  <c r="E17" i="2"/>
  <c r="B39" i="2"/>
  <c r="H4" i="2" s="1"/>
  <c r="B38" i="2"/>
  <c r="B37" i="2"/>
  <c r="H3" i="2" l="1"/>
  <c r="H2" i="2"/>
</calcChain>
</file>

<file path=xl/sharedStrings.xml><?xml version="1.0" encoding="utf-8"?>
<sst xmlns="http://schemas.openxmlformats.org/spreadsheetml/2006/main" count="896" uniqueCount="580">
  <si>
    <t>N°</t>
  </si>
  <si>
    <t>dispositif</t>
  </si>
  <si>
    <t>Ref Plateforme</t>
  </si>
  <si>
    <t>évaluateur/évaluatrice</t>
  </si>
  <si>
    <t>Intitulé du projet</t>
  </si>
  <si>
    <t>Localisation / composante(s) ou service(s) concernés</t>
  </si>
  <si>
    <t xml:space="preserve">Nombre d'étudiants concernés - AAP VE </t>
  </si>
  <si>
    <t>Date projet</t>
  </si>
  <si>
    <t>Coût total du projet</t>
  </si>
  <si>
    <t xml:space="preserve">Montant demandé à la Région </t>
  </si>
  <si>
    <t>Priorisation du projet par l'établissement demandeur</t>
  </si>
  <si>
    <t>Avis motivé de l'évaluateur-trice</t>
  </si>
  <si>
    <t>Avis Synthétiques validées UBFC</t>
  </si>
  <si>
    <t>EPN</t>
  </si>
  <si>
    <t>ES-EPN-000161</t>
  </si>
  <si>
    <t>Pierre ANDREOLETTI</t>
  </si>
  <si>
    <t>Technologie du SLS : Du numérique au physique fonctionnel</t>
  </si>
  <si>
    <t>ENSAM
pour l'ensemble de l'ENSAM de Cluny - situé dans le Fablab Clunisois</t>
  </si>
  <si>
    <t>NC</t>
  </si>
  <si>
    <t>01/09/2022-31/12/2023</t>
  </si>
  <si>
    <t>?</t>
  </si>
  <si>
    <t>Maxime JACQUOT</t>
  </si>
  <si>
    <t>ES-EPN-000166</t>
  </si>
  <si>
    <t>Paul-Hadrien BARRAUD</t>
  </si>
  <si>
    <t>Réalité Virtuelle pour L'Enseignement en Ecole D'Ingénieurs</t>
  </si>
  <si>
    <t>ENSAM
Pour l'ensemble de l'ENSAM de Cluny</t>
  </si>
  <si>
    <t>28/02/2022-31/12/2023</t>
  </si>
  <si>
    <t>Le projet de l’établissement est d’accompagner les enseignants et étudiants dans la transition numérique, notamment en passant par la réalité virtuelle et augmentée. En effet, par l’acquisition de matériel ( comme des casques, logiciels, … ), les étudiants pourront découvrir et apprendre à se servir de ces outils qui leur seront utiles pour leur vie professionnelle. Cette modernisation fait entrer l’école et la formation dans le futur 4.0.
Très favorable</t>
  </si>
  <si>
    <t>Jeanna BALLENEGGER</t>
  </si>
  <si>
    <t>ES-EPN-000167</t>
  </si>
  <si>
    <t>Jérôme BELLENGER</t>
  </si>
  <si>
    <t>Analyseur Mécanique Dynamique pour les travaux pratiques de matériaux à l’ENSMM</t>
  </si>
  <si>
    <t>ENSMM 1/1</t>
  </si>
  <si>
    <t>28/02/2022-28/02/2023</t>
  </si>
  <si>
    <t>1/1</t>
  </si>
  <si>
    <t>Fabrice MARTIN</t>
  </si>
  <si>
    <t>ES-EPN-000155</t>
  </si>
  <si>
    <t>Océane BOURDEJEAU</t>
  </si>
  <si>
    <t>Création d’un incubateur permettant de développer et d’accompagner l’entrepreneuriat au sein de l’ESTA et aménagement digital de salles de cours associées</t>
  </si>
  <si>
    <t>ESTA Belfort 1/1</t>
  </si>
  <si>
    <t>01/03/2022-30/09/2022</t>
  </si>
  <si>
    <t>Pierre-Yves LOUIS</t>
  </si>
  <si>
    <t>ES-EPN-000128</t>
  </si>
  <si>
    <t>Patrick CHARLOT</t>
  </si>
  <si>
    <t>Un AgroLab à l’Institut Agro Dijon : développer l’usage aux technologies apprenantes pour accompagner les transitions sociales et écologiques de l’agriculture et de l’alimentation</t>
  </si>
  <si>
    <t>IAD - AgroDijon 1/1
situé : 
site Epicure-bâtiment Epicure
site Demeter - bâtiment Longelles</t>
  </si>
  <si>
    <t>Florence LANCIEN</t>
  </si>
  <si>
    <t>ES-EPN-000130</t>
  </si>
  <si>
    <t>Pédagogie Innovante et outils numériques destinés à l’UFR Santé de l’Université de Bourgogne aux instituts de formation sanitaire et sociaux : la table numérique d’anatomie</t>
  </si>
  <si>
    <t>UB 1/14 
UFR Santé</t>
  </si>
  <si>
    <t>01/09/2022-30/08/2023</t>
  </si>
  <si>
    <t>1/14</t>
  </si>
  <si>
    <t>Branka RUPIC</t>
  </si>
  <si>
    <t>ES-EPN-000131</t>
  </si>
  <si>
    <t>Interagir et collaborer en anatomie en groupe et à distance en visualisation 3D et holographique</t>
  </si>
  <si>
    <t xml:space="preserve">UB 2/14 
UFR Santé </t>
  </si>
  <si>
    <t>2/14</t>
  </si>
  <si>
    <t>ES-EPN-000132</t>
  </si>
  <si>
    <t>Une agora numérique</t>
  </si>
  <si>
    <t>UB 3/14
porté par le PNR, Pôle Documentation et Pôle International</t>
  </si>
  <si>
    <t>01/09/2022-30/06/2023</t>
  </si>
  <si>
    <t>3/14</t>
  </si>
  <si>
    <t>ES-EPN-000133</t>
  </si>
  <si>
    <t>MSH Dijon - équipements numériques 3.0 (outils numériques au service des démarches novatrices de formations par la recherche en Bourgogne Franche-Comté)</t>
  </si>
  <si>
    <t>UB 4/14
MSH</t>
  </si>
  <si>
    <t>01/07/2023-30/06/2023 
2022 plutôt ?</t>
  </si>
  <si>
    <t>4/14</t>
  </si>
  <si>
    <t>ES-EPN-000134</t>
  </si>
  <si>
    <t>Implantation d’une salle immersive à l’IAE Dijon</t>
  </si>
  <si>
    <t>UB 5/14
IAE Dijon</t>
  </si>
  <si>
    <t>15/06/2022-15/10/2022</t>
  </si>
  <si>
    <t>5/14</t>
  </si>
  <si>
    <t>ES-EPN-000135</t>
  </si>
  <si>
    <t>Création d’un plateau d’examens numériques de 60 places à la pointe de la technologie numérique et sanitaire</t>
  </si>
  <si>
    <t>UB 6/14
UFR DSEP, UFR Lettres et philosophie, UFR Langues et communications, UFR SHS, IAE</t>
  </si>
  <si>
    <t>6/14</t>
  </si>
  <si>
    <t>ES-EPN-000136</t>
  </si>
  <si>
    <t>Création d’une salle de co-working à la pointe de la technologie numérique et sanitaire qui s’intégrera dans la création d’un plateau d’examens numériques de 120 places</t>
  </si>
  <si>
    <t>UB 7/14
UFR DSEP, UFR Lettres et philosophie, UFR Langues et communications, UFR SHS, IAE</t>
  </si>
  <si>
    <t>7/14</t>
  </si>
  <si>
    <t>ES-EPN-000137</t>
  </si>
  <si>
    <t>HERVE : Hybridation d’Energies Renouvelables (solaire et éolien) Virtualisées pour l’Enseignement</t>
  </si>
  <si>
    <t>UB 8/14
ISAT Nevers</t>
  </si>
  <si>
    <t>28/02/2022-31/12/2022</t>
  </si>
  <si>
    <t>8/14</t>
  </si>
  <si>
    <t>ES-EPN-000138</t>
  </si>
  <si>
    <t>Création d’une salle immersive polyvalente</t>
  </si>
  <si>
    <t>UB 9/14
UFR Santé (bât 1)</t>
  </si>
  <si>
    <t>01/09/2022-01/09/2023</t>
  </si>
  <si>
    <t>9/14</t>
  </si>
  <si>
    <t>ES-EPN-000139</t>
  </si>
  <si>
    <t>ro-BUT-ique. Equipement “4.0” pour la mise en place du BUT GE&amp;II</t>
  </si>
  <si>
    <t>UB 10/14
IUT Le Creusot - Département Génie électrique et informatique industrielle (GE&amp;II)</t>
  </si>
  <si>
    <t>01/07/2022-31/12/2022</t>
  </si>
  <si>
    <t>10/14</t>
  </si>
  <si>
    <t>ES-EPN-000140</t>
  </si>
  <si>
    <t>Création de deux salles à la pointe de la technologie numérique et sanitaire afin d’accueillir notamment les TD de Psychologie Cognitive de L1 et L2 Psycho</t>
  </si>
  <si>
    <t>UB 11/14
UFR DSEP, UFR Lettres et philosophie, UFR Langues et communications, UFR SHS, IAE
(salles 102 &amp; 103 pôle AAFE)</t>
  </si>
  <si>
    <t>11/14</t>
  </si>
  <si>
    <t>ES-EPN-000141</t>
  </si>
  <si>
    <t>LAI : Laboratoire d'automatismes industriels</t>
  </si>
  <si>
    <t>UB 12/14
ISAT Auxerre - Génie industriel</t>
  </si>
  <si>
    <t>15/02/2022-31/12/2022</t>
  </si>
  <si>
    <t>12/14</t>
  </si>
  <si>
    <t>ES-EPN-000142</t>
  </si>
  <si>
    <t>Développement de la Pédagogie par Projets à l’ESIREM</t>
  </si>
  <si>
    <t>UB 13/14
ESIREM Campus de Dijon</t>
  </si>
  <si>
    <t>13/14</t>
  </si>
  <si>
    <t>ES-EPN-000143</t>
  </si>
  <si>
    <t>MSH Dijon - équipements numériques 3.0 (outils numériques adaptés aux nouveaux usages des soutenances de thèses et Habilitations à Diriger la Recherche (HDR))</t>
  </si>
  <si>
    <t>UB 14/14
Campus Dijon
MSH
Salle des thèses (R08)</t>
  </si>
  <si>
    <t>01/07/2023 - ?</t>
  </si>
  <si>
    <t>14/14</t>
  </si>
  <si>
    <t>ES-EPN-000144</t>
  </si>
  <si>
    <t>Soutenir techniquement la modernisation des pratiques pédagogiques à l’UFR ST</t>
  </si>
  <si>
    <t>UFC 10/11
Campus Bouloie - UFR ST 
Bâtiment Propédeutique et Métrologie</t>
  </si>
  <si>
    <t>01/03/2022-31/12/2022</t>
  </si>
  <si>
    <t>10/11</t>
  </si>
  <si>
    <t>ES-EPN-000145</t>
  </si>
  <si>
    <t>CL@ : Learning lab et hybridation pour une nouvelle expérience d'apprentissage en interactivité</t>
  </si>
  <si>
    <t>UFC 9/11
CLA</t>
  </si>
  <si>
    <t>01/04/2022-31/12/2023</t>
  </si>
  <si>
    <t>9/11</t>
  </si>
  <si>
    <t>ES-EPN-000146</t>
  </si>
  <si>
    <t>FAIRE : FAblab et Immersion virtuelle du learning centRE</t>
  </si>
  <si>
    <t>UFC 5/11
Campus Bouloie
imaginé et conçu par des enseignants-chercheurs - géosciences (lab Chrono-environnement) et éléctronique (FEMTO-ST) de l'UFR ST, neurosciences (lab C3S) UFR STAPS, et appui du personnel du Service Commun de Documentation</t>
  </si>
  <si>
    <t>01/01/2023-31/12/2023</t>
  </si>
  <si>
    <t>5/11</t>
  </si>
  <si>
    <t>ES-EPN-000147</t>
  </si>
  <si>
    <t>TrAvaux PratIques hybrides Pour l’Innovation biomédiCAle TAPIOCA</t>
  </si>
  <si>
    <t>UFC 2/11
ISIFC</t>
  </si>
  <si>
    <t>01/07/2022-30/06/2023</t>
  </si>
  <si>
    <t>2/11</t>
  </si>
  <si>
    <t>ES-EPN-000148</t>
  </si>
  <si>
    <t>Suivez mon regard L’eye tracking un outil innovant pour comprendre le comportement humain</t>
  </si>
  <si>
    <t>UFC 8/11
IUT BM 
au départ enseignants et enseignants-chercheurs départements Gestion administrative et commerciale des organisations, Génie civil-Construction durable et Carrières Sociales
Puis tout IUT BM et UFC</t>
  </si>
  <si>
    <t>01/05/2022-31/12/2022</t>
  </si>
  <si>
    <t>8/11</t>
  </si>
  <si>
    <t>ES-EPN-000149</t>
  </si>
  <si>
    <t>FACILE Equipement pour une salle de Formation et un Accueil Innovant au sein du LEarning centre Bouloie Temis</t>
  </si>
  <si>
    <t>UFC 4/11
Campus Bouloie
Pilotage SCD
accessible à l'ensemble de la communauté universitaire comme les BU du réseau SCD</t>
  </si>
  <si>
    <t>4/11</t>
  </si>
  <si>
    <t>ES-EPN-000156</t>
  </si>
  <si>
    <t>Innovations pédagogiques en Langues Vivantes et en Sciences humaines et sociales</t>
  </si>
  <si>
    <t>UFC 1/11
UFR SLHS</t>
  </si>
  <si>
    <t>28/02/2022-30/06/2023</t>
  </si>
  <si>
    <t>1/11</t>
  </si>
  <si>
    <t>ES-EPN-000157</t>
  </si>
  <si>
    <t>Modernisation et amélioration du système audiovisuel et multimédias du laboratoire d'anatomie de l'UFR Santé</t>
  </si>
  <si>
    <t>UFC 3/11
UFR Santé - Laboratoire d'anatomie</t>
  </si>
  <si>
    <t>01/04/2022-31/12/2022</t>
  </si>
  <si>
    <t>3/11</t>
  </si>
  <si>
    <t>ES-EPN-000158</t>
  </si>
  <si>
    <t>EPI-TP : Environnements Pédagogiques Immersifs pour les Travaux Pratiques</t>
  </si>
  <si>
    <t>UFC 6/11
Campus Bouloie au sein du SUP-FC
Ensemble de l'UFC</t>
  </si>
  <si>
    <t>6/11</t>
  </si>
  <si>
    <t>ES-EPN-000159</t>
  </si>
  <si>
    <t>Enseignement et virtualisation à Belfort-Montbéliard</t>
  </si>
  <si>
    <t>UFC 7/11
UFR STGI - Belfort, Campus Néel (département Sciences et Energie UFR STGI, et GTE-IUTBM) et Campus de Montbéliard (départements Multimédia et LEA)</t>
  </si>
  <si>
    <t>01/03/2022-30/11/2022</t>
  </si>
  <si>
    <t>7/11</t>
  </si>
  <si>
    <t>ES-EPN-000160</t>
  </si>
  <si>
    <t>Équipement du nouvel étage du Bâtiment Central SJEPG avec des dalles numériques</t>
  </si>
  <si>
    <t>UFC 11/11
UFR SJEPG (campus Bouloie)</t>
  </si>
  <si>
    <t>01/06/2022-01/12/2023</t>
  </si>
  <si>
    <t>11/11</t>
  </si>
  <si>
    <t>ES-EPN-000163</t>
  </si>
  <si>
    <t>Studio grand format connecté Transformation d’une salle de conférence de 140 places en studio vidéo grand format pour enseigner, accueillir du public et se connecter au monde</t>
  </si>
  <si>
    <t xml:space="preserve">UTBM 1/3
Campus Sevenans </t>
  </si>
  <si>
    <t>01/06/2022-10/12/2022</t>
  </si>
  <si>
    <t>1/3</t>
  </si>
  <si>
    <t>L’UTBM souhaite investir dans un studio connecté pour avoir un amphithéâtre nouvel génération et multimodal. Ce dernier permettra des enseignements qui pourront se faire dans plusieurs lieux à la fois ainsi que pour des colloques ou conférences. 
Cette amélioration se fera pour le bien des enseignants mais aussi des étudiants qui auront un matériel automatisé et simple d’utilisation. 
Très favorable</t>
  </si>
  <si>
    <t>ES-EPN-000164</t>
  </si>
  <si>
    <t>humanoïde@utbm</t>
  </si>
  <si>
    <t>UTBM 2/3
 Pôle Industrie 4.0, campus de Sevenans</t>
  </si>
  <si>
    <t>2/3</t>
  </si>
  <si>
    <t>ES-EPN-000165</t>
  </si>
  <si>
    <t>Maquettes pédagogiques pour la formation sur l’hydrogène-énergie</t>
  </si>
  <si>
    <t>UTBM 3/3
UTBM / Plateforme Hydrogène Energie</t>
  </si>
  <si>
    <t>3/3</t>
  </si>
  <si>
    <t>L’UTBM veut adapter ses maquettes pédagogiques aux nouveaux enjeux énergétiques et notamment pour l’énergie hydrogène
De nouveaux métiers apparaissent dans ce cadre avec la transition énergétique et il convient de former les étudiants à cette nouvelle forme. De plus, l’UTBM est la seule formation en France de ce niveau avec au minimum 40% d’interventions de la part d’industriels. Ce projet continuerait le rayonnement de cette formation.
Très favorable</t>
  </si>
  <si>
    <t xml:space="preserve">EQUIPEMENTS PEDAGOGIQUES ET NUMERIQUES </t>
  </si>
  <si>
    <t>VIE ETUDIANTE</t>
  </si>
  <si>
    <t>VE</t>
  </si>
  <si>
    <t>VE 2022-212</t>
  </si>
  <si>
    <t>Philippe DESCAMPS</t>
  </si>
  <si>
    <t>EGAL STAPS : un tutorat étudiant pour des besoins spécifiques et de santé</t>
  </si>
  <si>
    <t>UB 1/13
UFR Staps Dijon-Le Creusot, sur les deux sites STAPS</t>
  </si>
  <si>
    <t>évaluation à 40 étudiants des filières L1 à M2</t>
  </si>
  <si>
    <t>1/13</t>
  </si>
  <si>
    <t>Valéry PLANTARD</t>
  </si>
  <si>
    <t>VE 2022-213</t>
  </si>
  <si>
    <t>Nicolas RATIER</t>
  </si>
  <si>
    <t>Emploi d'un étudiant pour l'accueil du centre de solidarité de l'université de Bourgogne et Location de deux chambres à la résidence internationale étudiante (RIE) année universitaire 2022-2023</t>
  </si>
  <si>
    <t>UB 2/13
Campus Dijon
porté par la mission solidarité étudiante, handicap et campus inclusif / commission solidarité étudiante</t>
  </si>
  <si>
    <t>plus de 600 étudiants en précarité peuvent être concernés
+ 1 emploi étudiant</t>
  </si>
  <si>
    <t>01/04/2022-31/03/2023</t>
  </si>
  <si>
    <t>2/13</t>
  </si>
  <si>
    <t>Jean-Yves RAUCH</t>
  </si>
  <si>
    <t>VE 2022-214</t>
  </si>
  <si>
    <t xml:space="preserve">Création d'un atelier Fablab - BIM
Espace dédié à la maquette numérique dans le secteur du BTP. Lieu d'échanges et de pratiques innovantes sur le campus d'Auxerre </t>
  </si>
  <si>
    <t>UB 3/13
campus Auxerre
IUT Dijon Auxerre
département Génie Civil Construction Durable
ouvert à IUT, ISAT Nevers antenne Auxerre, INSPE</t>
  </si>
  <si>
    <t>environ 800 étudiants</t>
  </si>
  <si>
    <t>01/09/2022-31/12/2022</t>
  </si>
  <si>
    <t>3/13</t>
  </si>
  <si>
    <t>Gaëlle ROUDAUT</t>
  </si>
  <si>
    <t>VE 2022-215</t>
  </si>
  <si>
    <t>VR@UB
La réalité virtuelle au service de la réussite étudiante à l'université de Bourgogne</t>
  </si>
  <si>
    <t>UB 4/13
UFR Langues et communication
UFR STAPS - INSERM - Plateforme technologique Espace Marey
à termes mutualisation pérennes pour chacune des composantes</t>
  </si>
  <si>
    <t>1 900 étudiants en STAPS et 1 000 étudiants en Langues et communication</t>
  </si>
  <si>
    <t>4/13</t>
  </si>
  <si>
    <t>VE 2022-216</t>
  </si>
  <si>
    <t>l'atheneum, un espace culturel engagé auprès des étudiants</t>
  </si>
  <si>
    <t>UB 5/13
Atheneum</t>
  </si>
  <si>
    <t xml:space="preserve">à destination des 30 000 étudiants Dijonnais et rayonnement + </t>
  </si>
  <si>
    <t>5/13</t>
  </si>
  <si>
    <t>Florian CHAPEY</t>
  </si>
  <si>
    <t>VE 2022-217</t>
  </si>
  <si>
    <t>Cellule Bien-être</t>
  </si>
  <si>
    <t>UB 6/13
Campus Dijon et Chalon-sur-Saône puis tous les sites UB</t>
  </si>
  <si>
    <t>35 000 étudiants</t>
  </si>
  <si>
    <t>29/08/2022-31/12/2023</t>
  </si>
  <si>
    <t>6/13</t>
  </si>
  <si>
    <t>VE 2022-218</t>
  </si>
  <si>
    <t>Projet plateau sportif multi-activités en accès libre</t>
  </si>
  <si>
    <t>UB 7/13
site de Chalon-sur-Saône, situé à l'IUT
IUT, INSPE, IFSI</t>
  </si>
  <si>
    <t xml:space="preserve">Plateau en libre accès </t>
  </si>
  <si>
    <t>01/07/2022-01/07/2023</t>
  </si>
  <si>
    <t>7/13</t>
  </si>
  <si>
    <t>VE 2022-219</t>
  </si>
  <si>
    <t>valorisation de la filière audiovisuelle régionale et de la formation professionnelle en Bourgogne-Franche-Comté</t>
  </si>
  <si>
    <t>UB 8/13
Campus Dijon
UFR Lettres et philosophie - département Information-communication</t>
  </si>
  <si>
    <t>M1/M2 du Master média et création numérique (environ 30 étudiants)
(+ les membres de l'APARR)</t>
  </si>
  <si>
    <t>05/09/2022-16/12/2022</t>
  </si>
  <si>
    <t>8/13</t>
  </si>
  <si>
    <t>VE 2022-220</t>
  </si>
  <si>
    <t>Programme de soutien à la réussite des étudiants réfugiés 
DU Passerelle-Etudiants en exil</t>
  </si>
  <si>
    <t>UB
Campus Dijon
DU Passerelle-Etudiants en exil</t>
  </si>
  <si>
    <t>entre 80 et 100 étudiants</t>
  </si>
  <si>
    <t>15/09/2022-30/06/2023</t>
  </si>
  <si>
    <t>9/13</t>
  </si>
  <si>
    <t>VE 2022-221</t>
  </si>
  <si>
    <t>La science plus près
Rencontre-BD-stories</t>
  </si>
  <si>
    <t>UB 10/13
Campus Dijon, Musées Dijon, Village de l'Auxois + réseaux sociaux</t>
  </si>
  <si>
    <t>environ 470 étudiants
100 lycéens
1 600 tout public</t>
  </si>
  <si>
    <t>20/08/2022-31/12/2023</t>
  </si>
  <si>
    <t>10/13</t>
  </si>
  <si>
    <t>VE 2022-222</t>
  </si>
  <si>
    <t>Transport des étudiants des formations co-habilitées UB/UFC entre les sites universitaires de Dijon et Besançon</t>
  </si>
  <si>
    <t>UB
30 Formations co-habilitées UB/UFC</t>
  </si>
  <si>
    <t>entre 80 et 100 étudiants à l'UB</t>
  </si>
  <si>
    <t>01/09/2022-31/08/2023</t>
  </si>
  <si>
    <t>11/13</t>
  </si>
  <si>
    <t>VE 2022-223</t>
  </si>
  <si>
    <t>Développer la convivialité du campus d'Auxerre</t>
  </si>
  <si>
    <t>UB 12/13
Campus Auxerre 
Site des plaines de l'Yonne (IUT et ISAT) et site INSPE (département MEEF)</t>
  </si>
  <si>
    <t>630 étudiants + les futurs étudiants du conservatoire de musique</t>
  </si>
  <si>
    <t>12/13</t>
  </si>
  <si>
    <t>VE 2022-224</t>
  </si>
  <si>
    <t>Ecosystème numérique pour la communication interne</t>
  </si>
  <si>
    <t>UB 13/13
IUT Le Creusot - département TC
volonté de développement sur tout le campus du Creusot par la suite</t>
  </si>
  <si>
    <t>mise en place : étudiants du département TC
cible : ensemble des étudiants du site du Creusot</t>
  </si>
  <si>
    <t>01/05/2022-31/12/2023</t>
  </si>
  <si>
    <t>13/13</t>
  </si>
  <si>
    <t>VE 2022-202</t>
  </si>
  <si>
    <t>Louise BOUCHE</t>
  </si>
  <si>
    <t>Bienvenue aux étudiants Besançon 2022</t>
  </si>
  <si>
    <t>UFC 3/8
porté par le BVE 
Campus Bouloie, centre-ville, Haut-du-Chazal</t>
  </si>
  <si>
    <t>premiere cible : primo-arrivants de Besançon
deuxième cible : ensemble des étudiants sur Besançon</t>
  </si>
  <si>
    <t>01/09/2022-01/03/2023</t>
  </si>
  <si>
    <t>3/8</t>
  </si>
  <si>
    <t>VE 2022-203</t>
  </si>
  <si>
    <t>Sandrine LANQUETIN</t>
  </si>
  <si>
    <t>Bienvenue aux étudiants Multi-sites 2022</t>
  </si>
  <si>
    <t>UFC 2/8
porté par le BVE 
Montbéliard, Belfort, Lons-le-Saunier et Vesoul</t>
  </si>
  <si>
    <t>premiere cible : primo-arrivants de chaque ville
deuxième cible : ensemble des étudiants sur chaque ville</t>
  </si>
  <si>
    <t>01/06/2022-01/03/2023</t>
  </si>
  <si>
    <t>2/8</t>
  </si>
  <si>
    <t>VE 2022-204</t>
  </si>
  <si>
    <t>Réaménagement de la maison des étudiants de Besançon - phase 3</t>
  </si>
  <si>
    <t>UFC 6/8
MDE - Campus Bouloie</t>
  </si>
  <si>
    <t>25 000 étudiants</t>
  </si>
  <si>
    <t>6/8</t>
  </si>
  <si>
    <t>Nadine PIAT</t>
  </si>
  <si>
    <t>VE 2022-205</t>
  </si>
  <si>
    <t>Le CLA, Living-lab éducatif en langues, espace de vie d'immersion augmentée, ouvert sur le monde</t>
  </si>
  <si>
    <t>UFC 8/8
CLA</t>
  </si>
  <si>
    <t>4 500 au CLA + autres étudiants</t>
  </si>
  <si>
    <t>8/8</t>
  </si>
  <si>
    <t>VE 2022-206</t>
  </si>
  <si>
    <t xml:space="preserve">L'amélioration de la qualité de vie des étudiants par le développement des lieux de convivialité et la végétalisation des espaces </t>
  </si>
  <si>
    <t>UFC 4/8
INSPE FC (Besançon, Belfort, Vesoul, Lons-le-Saunier)</t>
  </si>
  <si>
    <t>1 000 étudiants</t>
  </si>
  <si>
    <t>01/03/2022-01/03/2023</t>
  </si>
  <si>
    <t>4/8</t>
  </si>
  <si>
    <t>VE 2022-207</t>
  </si>
  <si>
    <t>projet MODULAIRE : un mobilier moDULable pour l'openlab fAIRE au sein du learning centre de l'UFC</t>
  </si>
  <si>
    <t>UFC 1/8
porté par le SCD
campus Bouloie - BU Sciences Sport
étudiants UFR ST, UFR Staps, ISIFC, IUT, ENSMM + labo</t>
  </si>
  <si>
    <t>7 300 étudiants</t>
  </si>
  <si>
    <t>1/8</t>
  </si>
  <si>
    <t>VE 2022-209</t>
  </si>
  <si>
    <t>Scientific game jam</t>
  </si>
  <si>
    <t>UFC 5/8
porté par la service Sciences arts et culture - site de Besançon mais ouverts à toutes les formations/tous les sites (prise en charge des déplacements des étudiants du NFC)</t>
  </si>
  <si>
    <t>600 en tout dont 100 participants</t>
  </si>
  <si>
    <t>5/8</t>
  </si>
  <si>
    <t>VE 2022-210</t>
  </si>
  <si>
    <t>ReLive ! 2
Redynamiser les Lieux de Vie étudiante à l'UFR ST de Besançon, saison 2</t>
  </si>
  <si>
    <t>UFC 7/8
UFR ST - bâtiments propédeutique et métrologie</t>
  </si>
  <si>
    <t>2 800 étudiants UFR ST + 1 jour/semaine 240 étudiants UFR Santé
200 vacataires et enseignants</t>
  </si>
  <si>
    <t>7/8</t>
  </si>
  <si>
    <t>VE 2022-225</t>
  </si>
  <si>
    <t>Gestion des espaces de solidarité des étudiant-es de Belfort/Montbéliard</t>
  </si>
  <si>
    <t>UTBM 1/6
Pilotage BVE
Campus Sevenans + 2 annexes sur Belfort et Montbéliard</t>
  </si>
  <si>
    <t xml:space="preserve">3 emplois étudiants
espace de solidarité ouvert à l'ensemble des étudiants des 3 sites </t>
  </si>
  <si>
    <t>1/6</t>
  </si>
  <si>
    <t>VE 2022-226</t>
  </si>
  <si>
    <t>Tutorat étudiants</t>
  </si>
  <si>
    <t>UTBM 2/6
Site de Sevenans</t>
  </si>
  <si>
    <t>280 étudiants
30 tuteurs</t>
  </si>
  <si>
    <t>2/6</t>
  </si>
  <si>
    <t>VE 2022-227</t>
  </si>
  <si>
    <t>contrats emplois étudiants année universitaire 2022-2023
Service de soutien aux activités du crunch Lab</t>
  </si>
  <si>
    <t>UTBM 3/6
Site de Belfort - Crunch Lab</t>
  </si>
  <si>
    <t>4 étudiants ou plus en emploi</t>
  </si>
  <si>
    <t>01/03/2022-31/07/2023</t>
  </si>
  <si>
    <t>3/6</t>
  </si>
  <si>
    <t>VE 2022-228</t>
  </si>
  <si>
    <t xml:space="preserve">contrats emplois étudiants année universitaire 2022-2023
gestion du studio vidéo sur le campus de Sevenans </t>
  </si>
  <si>
    <t>UTBM 4/6
Site de Sevenans</t>
  </si>
  <si>
    <t>3 étudiants/semestre dont boursiers</t>
  </si>
  <si>
    <t>4/6</t>
  </si>
  <si>
    <t>VE 2022-229</t>
  </si>
  <si>
    <t>contrats emplois étudiants année universitaire 2022-2023
Service d'appui aux personnels des bibliothèques</t>
  </si>
  <si>
    <t>UTBM 5/6
Bibliothèques de Belfort (UTBM), Sevenans (UTBM) et de Montbéliard dans le cadre de la collaboration avec l'UFC</t>
  </si>
  <si>
    <t>4 étudiants/semestre dont boursiers</t>
  </si>
  <si>
    <t>5/6</t>
  </si>
  <si>
    <t>VE 2022-230</t>
  </si>
  <si>
    <t>contrats emplois étudiants année universitaire 2022-2023
promotion de l'offre de formation</t>
  </si>
  <si>
    <t>UTBM 6/6
Campus Sevenans, Belfort et Montbéliard</t>
  </si>
  <si>
    <t>30 à 50 étudiants bénéficiaires pour l'ensemble des missions</t>
  </si>
  <si>
    <t>6/6</t>
  </si>
  <si>
    <t>EQUIPEMENTS PEDAGOGIQUES ET NUMERIQUES</t>
  </si>
  <si>
    <t>EPN &amp; VE</t>
  </si>
  <si>
    <t>I AgroDijon</t>
  </si>
  <si>
    <t>NBR TOTAL PROJETS DEPOSES :</t>
  </si>
  <si>
    <t>Nombre projets :</t>
  </si>
  <si>
    <t>uB</t>
  </si>
  <si>
    <t>MONTANT TOTAL PROJETS :</t>
  </si>
  <si>
    <t>Montant total projets :</t>
  </si>
  <si>
    <t>MONTANT TOTAL DEMANDE SUBVENTION :</t>
  </si>
  <si>
    <t>Montant total demande subvention :</t>
  </si>
  <si>
    <t>ENSAM</t>
  </si>
  <si>
    <t>UFC</t>
  </si>
  <si>
    <t>ENSMM</t>
  </si>
  <si>
    <t>UTBM</t>
  </si>
  <si>
    <t>ESTA</t>
  </si>
  <si>
    <t>La crise sanitaire a multiplié par trois le nombre d'étudiants tombés dans la précarité : Plus de 600 étudiants ont été identifiés par les associations étudiantes et le CROUS BFC dans une situation de grande précarité. Le support humain demandé par la commission solidarité étudiante (CSE ) de l'uB (25H/semaine) et la location de deux chambres à la résidence Internationale Étudiante ne peuvent pas être refusés.
Très favorable</t>
  </si>
  <si>
    <t>Le marché de la formation en réalité virtuelle est estimé à 6,3 milliards de dollars en 2022. L'université doit être un acteur clé du secteur tant par la formation que par le développement d'outils et de méthodes pédagogiques en réalité virtuelle et en 3D. Ce projet s'inscrit dans ce sens et doit être soutenu par la région.
Très favorable</t>
  </si>
  <si>
    <t xml:space="preserve">De nombreuses études montrent que la période de vie relative à l'âge des étudiants représente une période à risque d'un point de vue santé mentale. Ce projet permet d'améliorer la période de vie étudiante en agissant en amont même de la santé mentale d'un point de vue médical en prévenant les situations à risques et en permettant aux étudiants d'avoir toutes les clés pour prendre soin de leur bien-être et s'adresser à la cellule bien-être dès le moindre signe de mal-être.
Très favorable </t>
  </si>
  <si>
    <t xml:space="preserve">Le projet rassemble trois actions qui ont pour objectif d'offrir une connaissance concrète et incarnée des études supérieures, et notamment des débuts dans la recherche, à des étudiants et lycéens. Deux des actions (Speed Dating et Comic Strip - BD) sont des reconduites de projets financés les années précédentes. La troisième action : « Master class et fête de la science », est nouvelle. Le CAC encourage vivement la poursuite de ce dialogue de proximité entre des jeunes chercheurs et la société à venir.
Très favorable </t>
  </si>
  <si>
    <t xml:space="preserve">Objectifs :
- offrir des outils numériques adaptés aux nouveaux usages et aux impératifs de l'urgence climatique et sanitaire
Résumé : 
Améliorer la qualité et la performance des outils numériques de l'amphithéâtre de la Maison des Sciences de l'Homme dédiés aux formations des étudiants de haut niveau (master et doctorat) du campus de Dijon </t>
  </si>
  <si>
    <t xml:space="preserve">Avis très favorable à cette demande novatrice, qui est couplée avec la rénovation de la BU.
L’établissement demandeur l’a d’ailleurs classé 4ème sur 11 projets demandés.
Très favorable </t>
  </si>
  <si>
    <t>La demande porte sur l’équipement d’une salle de 24 postes avec des ordinateurs performant dans les domaines de la modélisation et de la visualisation en 3D. Ces ordis pourront être accessibles à distance (machines virtuelles) par les étudiants hors des heures d’ouverture du bâtiment. Les ordinateurs actuels seront réaffectés sur d’autres applications moins exigeantes (UFR STGI, IUTBM/GTE)
Equipement d’une salle de 24 postes avec des ordinateurs performant (Mac Air) dans les domaines de la modélisation et de la visualisation en 3D.</t>
  </si>
  <si>
    <t>Avis favorable à cette demande.
L’établissement demandeur l’a classé 3ème sur 3 projets demandés.</t>
  </si>
  <si>
    <t>Projet d’achat d’équipement qui a pour objectif de fournir aux étudiants des outils d’imagerie 3D dynamiques pour apprendre l’anatomie humaine.
Très favorable</t>
  </si>
  <si>
    <t xml:space="preserve">
Achat de nouvel équipement en robotique et vision industriel, la démarche est très peu détaillée pour juger la dimension réellement innovante de l’équipement et sa valeur ajoutée pour les étudiants dans leur cursus.
Favorable</t>
  </si>
  <si>
    <t>Il est toujours étonnant de lire qu’on souhaite faire évoluer une maquette car l’organisme d’accréditation, la CTI ici, l’exige, c’est clairement la mauvaise méthode, mais sans un des moyens pour que des lignes bougent. La pédagogie par projets n’est pas une finalité en soi. Elle doit s’inscrire d’une démarche plus globale de type approche programme, ou approche par compétences où les acquis d’apprentissage visés sont définis pour la formation en cohérence avec les activités pédagogiques et leurs évaluations dans une logique d’alignement pédagogique et avec toujours pour finalité de placer l’étudiant au centre de sa formation. La pédagogie par projets n’est qu’une des activités possibles dans ce cadre parmi une multitude d’autres approches.
Favorable</t>
  </si>
  <si>
    <t>Objectifs : 
Depuis deux ans, |’ensemble de la communauté universitaire a dû s'emparer de nouveaux outils numériques, accélérant ainsi la transformation de l’enseignement vers de nouvelles pédagogies (hybridation, enseignements distance/présence, pédagogie inversée, pédagogie par projets). L’UFR ST souhaite pouvoir investir dans des équipements pédagogiques et numériques afin de répondre à ces nouveaux besoins pédagogiques au bénéfice des étudiants en s‘appuyant sur les nouvelles compétences des collègues enseignants et avec le soutien du SUP FC. Après un premier projet lauréat de |'AAP 2021 qui concernait des salles communes et des salles spécifiques aux trois départements d’anglais, de sciences de la vie et de mécanique et génie mécanique, ce deuxième projet fédère des demandes d’équipements issues d’un travail collaboratif entre la direction de |’UFR ST, les départements de physique, de chimie, de mathématiques et d‘anglais.
Résumé : 
Mise à disposition des équipes pédagogiques de l’UFR ST d’équipements numériques mutualisés visant à augmenter l’interactivité des étudiants, faciliter les modes d’apprentissage et répondre aux attentes du monde socio-économique.</t>
  </si>
  <si>
    <t>La présente demande porte sur la mise à disposition des équipes pédagogiques de l’UFR ST d’équipements numériques mutualisés visant à augmenter l’interactivité des étudiants, faciliter les modes d’apprentissage et répondre aux attentes du monde socio-économique. Le projet contribue aux priorités du SRESRI et SDVE via l’attractivité de l’ESR, son envergure est large par le nombre de bénéficiaires (3040) et il contribue aux ODD 3, 4 et 10. Le caractère innovant est présent avec la démarche adoptée par l’UFR ST avec l’optimisation des moyens par la mutualisation.
Ce projet est donc en adéquation avec les objectifs de l’appel à projet et je donne un avis très favorable.</t>
  </si>
  <si>
    <t>La présente demande porte sur la mise en place de la technologie de frittage laser sélectif pour la matérialisation physique des modèles numériques de manière à apporter une réponse adaptée dans une démarche de conception de systèmes mécaniques. Le projet contribue aux priorités du SRESRI et SDVE, son envergure n’est pas précisée numériquement mais il profitera a priori à l’ensemble des étudiants et le personnel de l’établissement mais aussi plus largement grâce à son intégration au Fablab et il contribue aux ODD 4 et 12. Le caractère innovant réside dans la mise en place de cette technologie au sein de l’établissement.
Ce projet est donc en adéquation avec les objectifs de l’appel à projet et je donne un avis très favorable.</t>
  </si>
  <si>
    <t>La présente demande porte sur un projet de grande salle de conférences connectée permettant à la fois la tenue de cours en présentiel et à distance, la captation et l’enregistrement des cours, la tenue et la diffusion des colloques et soutenances de thèses en mode présentiel et hybride. Le projet contribue aux priorités du SRESRI et SDVE, son envergure n’est pas précisée numériquement mais il sera accessible à « l’ensemble des établissements du Nord Franche-Comté » et il contribue aux ODD 4, 10 et 12. Le caractère innovant réside dans le caractère multimodal de la salle.
Ce projet est donc en adéquation avec les objectifs de l’appel à projet et je donne un avis très favorable.</t>
  </si>
  <si>
    <t>Projet bien détaillé, développement du territoire
Très favorable</t>
  </si>
  <si>
    <t>Dossier très détaillé techniquement, très bien construit, ambitieux et innovant
Très favorable</t>
  </si>
  <si>
    <t xml:space="preserve">Accueillir et intégrer les étudiants primo-arrivants peut contribuer au bien-être des étudiants à l’université.
Très favorable </t>
  </si>
  <si>
    <t xml:space="preserve">Contribution à l’amélioration de la qualité de vie étudiante et à son information
Très favorable </t>
  </si>
  <si>
    <t xml:space="preserve">Permettre aux étudiants d’avoir accès au Crunch Lab sur des horaires plus large et peut-être promouvoir les sciences à un plus large public.
Favorable
</t>
  </si>
  <si>
    <t>Le projet permet la transformation d’espaces standards en espaces d’immersion et d’accompagnement des étudiants dans leur formation linguistique en permettant la mise en place d’ateliers de travail collaboratif et/ou interactif.
Le deuxième volet du projet concerne l’ouverture au monde et l’appropriation visuelle des lieux avec la réalisation d’une fresque et des photographies des différents pays du monde pour une initiation au voyage linguistique.
Très favorable</t>
  </si>
  <si>
    <t>Projet très intéressant avec un premier volet Développement Durable comportant une démarche innovante et pertinente par le développement de sa propre énergie et la réduction de la consommation énergétique. 
Le deuxième volet cible l’amélioration des conditions de vie des étudiants par le biais de la mise en place d’espaces de convivialité et de lieux végétalisés.
Très favorable</t>
  </si>
  <si>
    <t>Ce projet est très intéressant et rentre dans un cadre plus large de la transformation du campus Bouloie-Temis.
Ce projet vise l’achats de mobiliers pour un openlab au sein du learning centre en vue de l’accueil d’étudiants et d’enseignants pour le développement de formations et de projets en lien avec la pédagogie ou la recherche.
Très favorable</t>
  </si>
  <si>
    <t>Ce projet permet d’une part aux étudiants d’acquérir des compétences dans le domaine du montage et la production audiovisuelle ainsi que dans la gestion d’un studio vidéo et d’autre part, de percevoir un revenu pendant un semestre de leurs études ce qui améliore leurs conditions de vie. Ces contrats-emplois sont en priorité donnés à des étudiants boursiers.
Le studio vidéo permet de répondre aux besoins courants de supports vidéo en lien avec la situation sanitaire et à vocation à devenir pérenne pour répondre aux besoins récurrents en supports de communication.
Très favorable</t>
  </si>
  <si>
    <t>Ce projet permet aux étudiants d’acquérir des compétences dans le domaine de la documentation électronique et de la gestion d’un service de documentation proposant des services aux étudiants et enseignants. Ce projet permet de financer des étudiants pendant un semestre de leurs études, ce qui améliore leurs conditions de vie. Ces contrats-emplois sont en priorité donnés à des étudiants boursiers.
Très favorable</t>
  </si>
  <si>
    <t>Le projet est très intéressant et permettra de dynamiser la vie sur le site de Chalon sur Saône et de favoriser le lien social par la pratique sportive et la réalisation d’événements.
Très favorable</t>
  </si>
  <si>
    <t>Objectifs : 
- Valoriser la filière auprès des publics jeunes
- Valoriser la filière auprès des professionnels du secteur
- Favoriser le transfert d’innovation technologique vers le secteur professionnel
Résumé : 
Réalisation de la couverture vidéo des 2ème Rencontres APARR’TE (association des professionnels du cinéma et de l’audiovisuel en BFC). 10 vidéos au total : interview, présentation de l’événement.</t>
  </si>
  <si>
    <t>Le projet permet à la fois aux étudiants de la filière concernée d’appliquer dans un contexte réel leurs savoirs et leurs compétences tout en valorisant leur formation 
Très favorable</t>
  </si>
  <si>
    <t>Le projet est valorisant pour la recherche, et les étudiants qui participent au concours, toutefois le dossier présente peu d’informations sur les formations d’UFC qui peuvent contribuer à la préparation de ce concours.
Favorable</t>
  </si>
  <si>
    <t>Le projet porte sur le financement d’un espace d’échange dédié à la modélisation numérique pour la construction. 
Résumé :
L’espace porté par le département de Génie Civil aura à sa disposition des moyens numériques pour la conception, la réalisation et la supervision d’ouvrages (au sens BTP). Il sera un lieu d’échanges du monde scolaire et socioéconomique, ainsi qu’un atelier de production notamment holographique.</t>
  </si>
  <si>
    <t>Projet très intéressant, coûteux mais pouvant rayonner à l’extérieur du monde universitaire
Très favorable</t>
  </si>
  <si>
    <t>Projet intéressant, il aurait été intéressant de connaître le mode de fonctionnement d’UFC pour les mêmes activités
Très favorable</t>
  </si>
  <si>
    <t>Le financement sollicité vise à rémunérer des étudiants pour accompagner pédagogiquement les nouveaux arrivants. 
Résumé : 
L’entrée à UTBM peut nécessiter l’acquisition de nouvelles méthodes de travail, et une remédiation en mathématiques pour certains, 30 étudiants seront rémunérés pour accompagner 1h par semaine au cours du 1er semestre les étudiants en difficulté.</t>
  </si>
  <si>
    <t>Ce département a déjà recu un financement en 2020 EPN de 47k€ et la PFT O3PI se voit financer à hauteur de 80k€ par la DRARI.</t>
  </si>
  <si>
    <t>Projet innovant qui permet de s’intéresser au niveau de stress des étudiants tout en les sensibilisant au développement durable.
Très favorable</t>
  </si>
  <si>
    <t>Le projet permet de mettre en avant la recherche dans la région tout en la rendant ludique. Le lien avec des jeux vidéo est très pertinent. De plus le projet met en lien des étudiants de l’UFC avec des doctorants, ce qui ouvre aux étudiants le monde de la recherche d’une nouvelle manière. 
Très favorable</t>
  </si>
  <si>
    <t>Ce projet est pertinent car il répond à plusieurs enjeux. Il permettra aux étudiants de s’approprier les lieux universitaires et aux étudiants souhaitant se déplacer à vélo ou en trottinette de ranger leurs équipements de manière sécurisée.
Très favorable</t>
  </si>
  <si>
    <t>Le projet permet d’inciter et promouvoir l’engagement étudiant. Il permet aux initiatives de solidarité d’avoir un vrai soutien de l’établissement, et de rompre 
l’isolement social des étudiants en difficulté financière.
Très favorable</t>
  </si>
  <si>
    <t xml:space="preserve">
La qualité de l’accueil des étudiants internationaux est un enjeu fondamental pour l’internationalisation et l’attractivité de notre région avec également lors de cette manifestation une attention particulière aux étudiants à besoins particuliers (situation de handicap, situation de précarité ou d’isolement social, etc.). Cet évènement sur quatre jours s’inscrit dans une dynamique territoriale mobilisant le tissu local associatif, les institutions et les collectivités locales. 
Très favorable</t>
  </si>
  <si>
    <t>Ce projet vise à faciliter la réussite des étudiants, à individualiser leur prise en charge en apportant une aide dans le parcours universitaire pour affronter des difficultés conjoncturelles (blessure) ou ancienne. 
Très favorable</t>
  </si>
  <si>
    <t>La compréhension publique des sciences passe par un accompagnement important des chercheurs pour qu’ils puissent communiquer efficacement sur leurs travaux. Cela passe par des productions médiatiques sous différentes déclinaisons et d’évènements de proximité avec les étudiants en présentant des travaux incarnés par des chercheurs locaux. La diffusion des vidéos et des stories est un facteur déterminant de ce projet.
Très favorable</t>
  </si>
  <si>
    <t>Offrir un transport gratuit et efficace entre les établissements pourrait accentuer l’attractivité des formations surtout de niveau master co-accrédités uB/uFC. Cette gratuité améliorerait significativement la vie quotidienne des étudiants au regard des nombreux déplacements nécessaires entre les sites.
Très favorable</t>
  </si>
  <si>
    <t xml:space="preserve">
L’installation de nouveaux mobiliers à l’extérieur est un facteur d’attractivité pour le campus. Le fait de pouvoir de disposer d’espaces adaptés et sécurisés est un axe de progrès.
Très favorable</t>
  </si>
  <si>
    <t>Projet véritablement innovant, bien expliqué, au service d’une nouvelle conception de la pédagogie
Très favorable</t>
  </si>
  <si>
    <t xml:space="preserve">Projet de salle hybride multi-usages dont on peut penser qu’elle correspond vraiment à un besoin et qu’elle sera bien utilisée par les enseignants et les étudiants.
Projet commun à plusieurs UFR dans le prolongement d’un aménagement déjà effectué.
Très favorable </t>
  </si>
  <si>
    <t>Dossier très peu détaillé. Mis à part pour des soutenances de thèse on ne sait pas à qui va servir cette salle immersive. Il est mentionné de l’enseignement à distance sans préciser quels enseignements, ni quels étudiants sont concernés.
Favorable</t>
  </si>
  <si>
    <t>Projet intéressant dont les objectifs pédagogiques pour les TD de psychologie sont bien expliqués. Cela semble être la motivation principale du projet et elle est convaincante.  Par contre l’utilisation par des étudiants d’autres UFR qui est mentionnée, reste plus floue.
Favorable</t>
  </si>
  <si>
    <t>Projet très couteux d’achat de matériel informatique (PC, portables, écrans, serveur).
Les objectifs pédagogiques ne sont pas détaillés. Par exemple il est mentionné la pédagogie par projet sans aucune précision sur le type de projets et l’apport du matériel demandé pour ces travaux.
Favorable</t>
  </si>
  <si>
    <t>favorable</t>
  </si>
  <si>
    <t>Favorable</t>
  </si>
  <si>
    <t>Impliquer les étudiants dans la promotion de la formation contre rémunération permet probablement d’avoir plus de volontaires.
Pourquoi recruter uniquement des étudiants boursiers, il peut y avoir d’autres étudiants ayant besoin d’une rémunération.
Je m’interroge sur l’adéquation du projet avec cet appel à projet car les éléments du projet sont parfois présentés étrangement. Il est clair que l’objectif du projet est de promouvoir les formations avec l’aide des étudiants alors que l’objectif présenté dans le projet est de rémunérer les étudiants.
Je n’ai d’ailleurs pas toujours su quelle case cocher et je ne vois pas le caractère innovant du projet.</t>
  </si>
  <si>
    <t>Objectifs : 
-	Améliorer la qualité et la performance des outils numériques de la salle des thèses de la MSH Dijon.
Résumé 
-	Equiper la salle des thèses d’outils numériques pour les soutenances de thèses et HDR en mode hybride ou totalement virtuel.</t>
  </si>
  <si>
    <t>La salle de soutenance comprend déjà un système de visioconférence (d’après le site de la MSHE). Pour une chaire de 6 places, 30 places pour le public.
Le projet est pertinent en termes d’accès à la comodalité pour des situations de soutenances de thèses mais il donne peu de spécifications sur les outils souhaités, la configuration technique et spatiale de la salle. Le coût global du projet n’est pas détaillé (48330 €). La MSHE présente un autre projet (équipement d’un amphithéâtre) cette année. 
Favorable</t>
  </si>
  <si>
    <t>A la lecture du projet, il est difficile de comprendre le dispositif technique envisagé pour la conception de la salle immersive. Le nombre d’étudiants concernés n’est par ailleurs pas précisé. Le plan de financement ne détaille pas le matériel prévu. 
Favorable</t>
  </si>
  <si>
    <t xml:space="preserve">Objectifs : disposer d’une structure permettant d'accueillir des examens sous format numérique pour des effectifs de 60 étudiants à 120 étudiants en intégrant si besoin la salle de co-working 321 déjà existante, et la salle co-working 323 qui fait l'objet d'une autre demande de projet AAP cette année.
Résumé :
Mise en place d’un plateau d’examens numériques modulable de 60 à 120 places dans un environnement sécurisé qui pourra être utilisée comme une salle de co-working pour les enseignements ; les étudiants pourront également y accéder librement pour du travail de groupe. </t>
  </si>
  <si>
    <t>Avis très favorable pour ce projet bien détaillé de plateau d’examens numériques situé dans le bâtiment Droit/Lettres de l’UB. Il peut potentiellement concerner 12000 étudiants. Il poursuit et s’intègre dans la mise en place d’autres salles de co-working existantes. 
Très favorable</t>
  </si>
  <si>
    <t>Objectifs : 
Le projet concerne la jouvence d’un viscoelasticimètre pour les TP en science des matériaux. Cet appareil sera utilisé par les 1ère année (200 étudiants/An) et en 3ème année (50 étudiants/an) de l’ENSMM. D’une technologie moderne, il permettra de monter un nouveau TP pour les 3ème année en formation initiale (15 étudiants/an) et pour les 2ème année en apprentissage (50 étudiants/an).
Résumé : 
Ce projet d’équipement est destiné à faire la jouvence d’un viscoélasticimètre âgé de 30 ans pour faire des TP en sciences des matériaux à l’ENSMM en 1ère année (200 étudiants/An) et en 3ème année (50 étudiants/an).</t>
  </si>
  <si>
    <t>Objectifs : 
L’objectif de cette demande d’équipements audio et infos est de doter le pôle AAFE qui touche 5 composantes de l’uB (soit 12 000 étudiants) d’équiper des salles pour faire des TD de Psycho cognitives aux L1 et L2 de Psycho (en hybride). L’idée est d’apprendre à travailler en mode collaboratif selon de nouvelles modalités.
Résumé : 
Equipement de deux salles de TD du pôle AAFE de l’uB pour être en mesure de faire en hybride des TD de psycho cognitive aux L1 et L2 de psycho.</t>
  </si>
  <si>
    <t>Avis favorable à ces équipements de pointe pour les salles 102 et 103 du pôle AAFE de l’uB</t>
  </si>
  <si>
    <t>Avis favorable pour l’équipement numérique 3.0 de la salle de soutenance des thèses de la MSH de l’uB</t>
  </si>
  <si>
    <t>Objectif : Aménagement en dalles numériques des nouvelles salles du bâtiment central pour l’utilisation dans le cadre des thématiques innovantes portées par la région et en lien direct avec la réforme de l’approche par compétence.
But : permettre aux enseignants de se sentir plus en confiance et plus aptes à poursuivre des démarches d’amélioration des formations telles que l'approche par compétences par exemple.</t>
  </si>
  <si>
    <t>Avis très favorable sous réserve de répartir le contrat sur 3-4 étudiants plutôt que sur un seul étudiant, compte-tenu de l'incompatibilité des heures à faire (25h) par rapport aux études</t>
  </si>
  <si>
    <t>Le projet semble cohérent et répond aux besoins actuels des étudiants du Campus de Dijon avec une approche participative, expérimentale et ludique. Une réserve toutefois quant à l’action 3 qui devrait être partie intégrante de l’action 1. Le budget semble élevé compte-tenu du projet proposé.
Favorable</t>
  </si>
  <si>
    <t>Achat de mobilier et équipements pour cet espace.
Très favorable</t>
  </si>
  <si>
    <t>Très favorable</t>
  </si>
  <si>
    <t xml:space="preserve">Le projet permettra aux étudiants de remédier à certaines difficultés de bases, ce qui contribuera à favoriser la réussite de chacun </t>
  </si>
  <si>
    <t>Avis très favorable pour l’acquisition d’un nouveau viscoélasticimètre</t>
  </si>
  <si>
    <t>Dans son projet, l’UFR SHLS cherche à investir dans son laboratoire de langue pour investir dans des ordinateurs et permettre un meilleur enseignement des langues. De plus, pour le pôle archéologie, il est mis en avant un aspect pratique novateur avec du mobilier pour étudier des objets ainsi qu’un kiosque pour avoir un lieu d’enseignement nouveau et développer ainsi le cadre de vie des étudiants. 
Très favorable</t>
  </si>
  <si>
    <r>
      <t xml:space="preserve">Avis très favorable à cette demande.
</t>
    </r>
    <r>
      <rPr>
        <sz val="20"/>
        <color rgb="FFFF0000"/>
        <rFont val="Arial"/>
        <family val="2"/>
      </rPr>
      <t xml:space="preserve">
</t>
    </r>
  </si>
  <si>
    <t>Projet multi-actions pour accompagner de nouvelles pratiques pédagogiques. Chaque action est bien expliquée et semble intéressante, mais le lien entre les différentes actions n’est pas toujours clair. 
Le projet consiste en 5 projets presque distincts, chacun nécessitant l’achat de matériels différents. L’ensemble est donc très couteux.
Très favorable</t>
  </si>
  <si>
    <r>
      <t xml:space="preserve">Projet très ambitieux qui se veut futuriste. L’objectif principal est d’être une vitrine du campus dijonnais qui va prendre la direction de l’alliance FORTHEM.
Description peu convaincante de l’utilisation de la salle en dehors d’évènements ponctuels de prestige de l’alliance FORTHEM. Pour un simple usage de visioconférences ou de réunions de travail c’est extrêmement couteux. 
</t>
    </r>
    <r>
      <rPr>
        <sz val="20"/>
        <rFont val="Arial"/>
        <family val="2"/>
      </rPr>
      <t xml:space="preserve">Le bénéfice pour les étudiants n’est pas clair et le bugdet n'est pas détaillé.
</t>
    </r>
    <r>
      <rPr>
        <sz val="20"/>
        <color theme="1"/>
        <rFont val="Arial"/>
        <family val="2"/>
      </rPr>
      <t xml:space="preserve">
Favorable</t>
    </r>
  </si>
  <si>
    <t>Avis très favorable pour ce projet qui vise à renouveler et améliorer les outils de captation, de production et de diffusion audiovisuelle de la régie et de la cabine de traduction de l’amphithéâtre - MSH Dijon.Le budget n'est pas détaillé.
Très favorable</t>
  </si>
  <si>
    <t>Avis favorable pour le développement de cette salle immersive. Budget pas détaillé.</t>
  </si>
  <si>
    <t>La demande concerne un outil pédagogique innovant et adapté aux besoins d’enseignement à distance. Elle vise à favoriser la formation des étudiants sur des technologies d’énergie renouvelables et de les sensibiliser à la préservation de l’environnement. Budget pas détaillé.
Très favorable</t>
  </si>
  <si>
    <t>Projet très intéressant autour de la mobilité et de la transition énergétique. Budget pas détaillé. Avis très favorable</t>
  </si>
  <si>
    <t>Le projet, ses objectifs et la nature des équipements sont décrits. Des partenariats sont envisagés pour valoriser l’espace pédagogique auprès d’autres départements, de l’ESIREM et auprès des élèves du secondaire. Il contribue à l’attractivité territoriale du site de formation du Creusot. 
Favorable</t>
  </si>
  <si>
    <t xml:space="preserve">Avis favorable à cette demande novatrice mais ne le classerais pas prioritaire.
L’établissement demandeur l’a d’ailleurs classé 9ème sur 11 projets demandés. Plan financier pas détaillé.
Favorable </t>
  </si>
  <si>
    <t>Ce projet est innovant et indispensable pour développer les
pratiques innovantes autour du numérique éducatif mais le budget n'est pas détaillé. 
Avis Favorable</t>
  </si>
  <si>
    <t xml:space="preserve">Projet innovant sur l’acquisition de robots fonctionnant grâce à des logiciels open sources et favoriser l’attractivité des filières orientées industrie 4.0.
Très favorable </t>
  </si>
  <si>
    <t xml:space="preserve">Commentaire CAC </t>
  </si>
  <si>
    <t>Projet</t>
  </si>
  <si>
    <t xml:space="preserve">Objectifs :
- objectif principal d'insertion du procédé SLS dans la pédagogie par projet dans le cadre de la formation PGE (Programme Grande Ecole) de l’ENSAM Cluny au travers des activités pédagogiques. 
- ce moyen sera utilisé dans un contexte de la formation d’expertise de 3ème année intitulée USINE DU FUTUR 4.0 : DU PROTOTYP@GE 3D À L'UGV (PROTEUS). 
Résumé :
La mise en situation de l’étudiant sur un système de prototypage durant sa formation lui permettra d’établir une réponse adaptée dans une démarche de conception de systèmes mécaniques. La réponse consiste en la matérialisation physique de son modèle numérique. Cette matérialisation, grâce au projet « Technologie SLS » sera d’une grande exactitude (5 μm) en quelques heures de fabrication autonome. </t>
  </si>
  <si>
    <t xml:space="preserve"> Ce projet permettra d’améliorer la pédagogie des cours, en effet des dalles numériques permettront une facilité interactive et technologique plus simple pour les cours, pour les exposer des étudiants, les documents des professeurs… Cela semble être un projet intéressant pour améliorer la pédagogie.</t>
  </si>
  <si>
    <t>La demande porte sur l’acquisition d’un viscoélasticimètre en remplacement d’un ancien équipement vieux de 30 ans pour des TP en sciences des matériaux à l’ENSSM.
Le nouveau modèle pourra remplacer l’ancien mais aussi permettre de développer un nouvel enseignement de TP de mécanique du contact en 3ème année d’ENSMM et en 2ème année de la formation par l’apprentissage.</t>
  </si>
  <si>
    <t>Objectifs :
- Insertion du procédé SLS dans la pédagogie par projet de la formation Programme Grande Ecole de l’ENSAM Cluny au travers des activités pédagogiques, des activités autour de la chaîne numérique et physique du procédé SLS et dans des activités de précision associées à la plateforme technologique WOIVIAM.
- Ce moyen sera utilisé dans un contexte de la formation d’expertise de 3ème année intitulée USINE DU FUTUR 4.0 : DU PROTOTYP@GE 3D A L'UGV (PROTEUS), formation où le prototypage est abordé dans un contexte général d’industrialisation de produit et process. ll permettra de proposer aux étudiants bénéficiaires, un moyen de production sur place, et utilisable en autonomie.
Résumé :
Mise en place de la technologie de frittage laser sélectif (SLS) pour la matérialisation physique des modèles numériques développés par les étudiants de manière à apporter une réponse adaptée dans une démarche de conception de systèmes mécaniques.</t>
  </si>
  <si>
    <t>Objectifs :
-  Améliorer les performances des étudiants grâce à l’utilisation des techniques de réalité virtuelle et augmentée ( XR )
- Utiliser les techniques de XR pour faciliter la compréhension des systèmes
- Utiliser les techniques de XR afin d’être plus efficace lors de revues de projets
- Former les étudiants et enseignants à la création d’applications de XR pour l’industrie
Résumé : 
Le projet a pour objet la formation scientifique et technique des ingénieurs dans l’industrie du futur avec la réalité virtuelle et la réalité augmentée. Le projet est de diffuser de nouvelles connaissances aux étudiants sur ces outils et leur pratique</t>
  </si>
  <si>
    <t>Créer de nouvelles infrastructures pédagogiques au sein de l’ESTA afin de favoriser l’idéation, la création d’entreprises et le développement d’emploi.
Objectif précis : 
- créer un tiers-lieu pour accompagner efficacement la création d'entreprises auprès des étudiants avec un véritable incubateur qui bénéficiera à la fois du soutien de partenaires, de l'éclairage d'experts, de mise en réseau, de démarche de rapprochement auprès d'investisseurs et d'acteurs industriels
- favoriser le travail collaboratif et l'émulation dans la gestion de projets
- fédérer les énergies autour de projets d'innovation techniques et managériaux
- mettre en place de nouvelles techniques d'apprentissage
- Pemettre de dispenser des cours à distance
- Dynamiser la création d'emplois sur le territoire
Comment : Construire un incubateur permettant de transformer “une idée innovante en entreprise performante” + équiper digitalement des salles pédagogiques associées pour favoriser le travail interactif et dispenser des cours à distance et utiliser de nouvelles méthodes pédagogiques</t>
  </si>
  <si>
    <t>Objectifs : 
- incubateur en appui à la création d’entreprises
- aménagement de salles pédagogiques et équipements numériques
Résumé :
Créer un tiers lieu dédié à la formation des étudiants à la création d’entreprises et aménagement de salles dédiées. 
Dossier peu détaillé : devis en cours de demande.</t>
  </si>
  <si>
    <t>Objectifs : 
- venir en appui de la nouvelle structure agrolab, afin de développer de nouvelles manières d’enseigner, basée sur 5 actions
Résumé : 
dossier très complexe, autour de 5 actions ; recours à des drônes pour usage raisonné des phytosanitaires, téléphones mobiles pour géoréférencement des données, production de prototypes d’emballages innovants, biocapteurs pour l’enseignement de la microbiologie, scène de démonstration pour la conception de nouveaux aliments</t>
  </si>
  <si>
    <t>Objectifs : 
- développer de nouvelles méthodes d’enseignement prenant en compte les transitions vers une alimentation et une agronomie durables
- tirer des enseignements de ces nouvelles pratiques pour des élèves ingénieurs afin de devenir un établissement leader dans la transformation pédagogique du domaine
Résumé :
Domaine agronomique : recours à des drones et au traitement d’images pour la collecte d’informations ou des téléphones mobiles pour le géoréférencement des données
Domaine alimentaire : production de prototype d’emballages innovants, utilisation de bio-capteurs et du numérique pour l’enseignement de la mocrobiologie, création d’une scène de démonstration pour la conception de nouveaux aliments</t>
  </si>
  <si>
    <t>Objectifs :
- offrir une interface nouvelle et innovante dans l'apprentissage de l'organe
- compléter les cours magistraux en apportant de la pertinence au dessin
- offrir la possibilité d'interagir en petits groupes autour de questions anatomiques
- compléter les travaux de dissection et permettre la simulation de procédures techniques chirurgicales évitant la première fois sur le patient lui-même
- offrir une plateforme décisionnelle pluridisciplinaire destinée aux professionnels de santé (via l'intégration de nouvelles données d'imagerie)
Aussi l'acquisition d'une table d'anatomie numérique, répondant à des aspects tant technologiques (finesse et mobilité de la visualisation des organes) qu'éthiques (usage de cadavres), mais également pensée pour un usage collaboratif en distanciel complèterait les dispositifs existants.
Résumé : 
Acquisition d’une table numérique d’anatomie, qui offre une interface d'apprentissage innovante (3D) facilitant la compréhension de l'anatomie humaine dans sa complexité et ses rapports, permettant un usage collaboratif en distanciel.</t>
  </si>
  <si>
    <t>Objectifs :
Découvrir l’anatomie humaine grâce à la RV « holographique » en visualisant dans l’espace et en mouvement les structures anatomiques complexes.
Combiné au projet de table anatomique, l'objectif est de créer un pôle d’enseignement moderne attractif et « efficace », avec de la création de contenu par génération d’images 3D.
Possibilité de dissections réelles par visio pour des dissections virtuelles en réalité augmentée.
Résumé :
Faire Découvrir aux étudiants l’anatomie  humaine par imagerie 3D dynamique.</t>
  </si>
  <si>
    <t>Objectifs : 
découvrir l’anatomie humaine grâce à la réalité virtuelle holographique (espace et mouvement) Dispositif interactif fonctionnant in situ et à distance
Résumé :
L’anatomie est une matière fondamentale en médecine. Son apprentissage est laborieux. Les innovations liées aux nouvelles technologies permettent de revisiter cet enseignement en profitant des représentations holographiques de l’anatomie humaine.</t>
  </si>
  <si>
    <t xml:space="preserve">Objectifs : 
- permettre des rencontres immersives entre les différents partenaires de l’alliance FORTHEM
- concrétiser le campus européen dans l’imaginaire de ses usagers
- être une vitrine vers l’Europe du campus dijonnais
Résumé : 
Aménager une salle à configuration modulable avec un mur d’écrans et une captation sonore et visuelle permettant des rencontres, expériences immersives, visioconférences…
</t>
  </si>
  <si>
    <t xml:space="preserve">Objectifs : création et équipement d’une salle de communication et de travail avec un mur video pour échanges de l’alliance européenne FORTHEM. 
Résumé :
Créer un espace de communication immersif pour réunion, échanges et manisfestations culturelles. Un IGE prévu sur fonds FORTHEM pour la maintenance </t>
  </si>
  <si>
    <t>Objectifs : améliorer la qualité et la performance des outils numériques de l’amphithéâtre de la Maison des Sciences de l'Homme dédiés aux formations des étudiants de Master et Doctorat du campus de Dijon.
Résumé : Le bâtiment de la MSH qui offre des expertises et des espaces dédiés dotés d'outils numériques a besoin, pour rester à la hauteur des démarches novatrices de formation par la recherche, de revisiter une partie de ses équipements numériques pédagogiques qui ont plus de 10 ans.</t>
  </si>
  <si>
    <t>Objectifs : 
Permettre aux enseignants de « capter certains des signaux sociaux ou non verbaux 
et ainsi de participer à un meilleur enseignement »
Résumé : 
L’objectif est d’implanter une salle immersive avec un mur de 9 écrans pour 
reconstruire virtuellement une salle réelle de cours.</t>
  </si>
  <si>
    <t>Objectifs : Implantation d’une salle immersive à l’IAE Dijon pour que l’enseignant puisse se déplacer, s’exprimer et apporter des éléments dans cet espace, pour les apprenants à distance puissent les voir et les connecter. L’IAE souhaite être le premier à acquérir ce type de matériel qui révolutionne l’enseignement à distance ou en hybride.
Résumé :
Salle immersive virtuelle consistant à disposer d’une salle ayant un bon confort sonore et visuel dans laquelle les apprenants sur place et à distance apparaissent en grandeur nature grâce à un mur d’image (reconstituant ainsi une classe de cours)</t>
  </si>
  <si>
    <t>Objectifs : 
- mettre en place une structure sur le campus qui permet d’accueillir des examens sous format numérique pour des effectifs de 60 à 120 étudiants simultanément, en lien avec une salle de co-working déjà existante.
Résumé :
Espace modulable de 60 places afin de faciliter les examens en format numérique « sécurisé » du point de vue sanitaire.</t>
  </si>
  <si>
    <t>Objectifs : 
- mise en place d’un espace de coworking de 30 places
- salle polyvalente pouvant servir à l’enseignement, au travail en groupe d’étudiants, au suivi individuel de cours à distance pour les étudiants en rupture numérique
- permettre l’organisation d’examens numériques sur plusieurs salles dont celle-ci
Résumé : 
Aménagement d’une salle hybride de 30 places : 30 fauteuils avec tables mobiles, 30 PC portables et un grand écran tactile mobile</t>
  </si>
  <si>
    <t>Objectifs : mise en place espace modulable 30 places pour coworking ; matériels numériques pour enseignements hybrides et 2 salles reconfigurées en salles d’examens numériques
Résumé : mise en place espace modulable 30 places pour coworking ; matériels numériques pour enseignements hybrides et 2 salles reconfigurées en salles d’examens numériques ; prise en compte aspects sanitaires</t>
  </si>
  <si>
    <t>Objectifs :
- formation des étudiants sur des technologies innovantes de développement durable et sensibilisation à la préservation de l'environnement dans le cadre de la transition énergétique
- assurer une continuité pédagogique à travers la virtualisation 
- fournir des données de mesures, réelles et continues d'ensoleillement et de vent à la communauté pédagogique 
Résumé :
L’acquisition et la mise en place d’un système de Mix énergétique solaire et éolien pour
la virtualisation des TP : piloter le TP à distance ou profiter des données mises à 
disposition par le système (pour les élèves qui ne peuvent pas réaliser ce TP à l’école).</t>
  </si>
  <si>
    <t>Objectifs : 
L’objectif est de mettre en place des TPs dans le cadre du module d’enseignement ‘récupération et stockage d’énergie et de puissance’ des ingénieurs de l’ISAT et du Master international (module Enery/hybridization and storage). Il s’agira pour ces objectifs d’acquérir une éolienne, des panneaux solaire, un borne de recharge pour véhicule électrique, un système de vision par caméra, un data logger et une solution logicielle pour piloter le tout.
Résumé :
Projet pédagogique innovant sur le mix énergétique afin de sensibiliser les élèves de l’ISAT aux questions liées à la préservation de l’environnement et à l’importance des énergies renouvelables pour accompagner la transition énergétique des solutions de déplacement.</t>
  </si>
  <si>
    <t>Objectifs : 
-améliorer la qualité des échanges à distance grâce à une salle immersive
- permettre aux enseignants de capter les signaux sociaux non verbaux des aprenants
Résumé :
Mise en place d’une salle immersive pour des cours, jurys de thèse, réunions
à distance</t>
  </si>
  <si>
    <t xml:space="preserve">Objectifs : 
Rendre réalistes les réunions à fort enjeux comme la formation entre pairs à l'échelle du territoire et les échanges scientifiques lors des soutenances de thèses en s'inscrivant dans une pédagogie distante renouvelée
Résumé : Pour les jurys de thèses, conception d’une salle immersive, modulable et accessible par des doctorants à distance via un dispositif (non décrit) prenant en compte la dimension physique des
intervenants (taille à l’échelle humaine) et permettant de capter certains des signaux sociaux ou non verbaux. </t>
  </si>
  <si>
    <t>Objectifs : 
- créer un espace pédagogique dans lequel les étudiants découvriront, apprendront et se spécialiseront dans des métiers à la pointe de la technologie et du développement industriel.
- Pour les étudiants du BUT GE&amp;II : développer des compétences de conception, de vérification et de maintenance sur des équipements représentatifs de l’industrie du futur : IoT, Cobotique, Vision artificielle, IA.
Résumé : 
Création d’un environnement intégrant des équiepments de type robot Niryo équipés de systèmes de vision, Raspberry Pi.
Encourager le transfert de connaissances/compétences entre les étudiants et les acteurs de la recherche (UR Imvia).</t>
  </si>
  <si>
    <t xml:space="preserve">Objectifs : 
Permettre aux étudiants du BUT GE&amp;II de développer des compétences de conception, de vérification et de maintenance sur des équipements représentatifs de l'industrie du futur ; les thématiques développées concernent l'Internet des objets (loT), la Cobotique, la vision artificielle, l'intelligence artificielle (machine learning), le développement d'interface homme-machine (IHM). Les étudiants doivent être formés aux technologies "modernes" de production industrielle.
Ces équipements permettront de renforcer les liens entre la formation et la recherche, plus particulièrement avec l'équipe VIBOT du laboratoire lmvia
Résumé : 
Le projet "ro-BUT-ique" vise à créer un espace pédagogique équipé de technologies de production industrielle à la pointe. Les étudiants découvriront, apprendront et se spécialiseront dans des métiers à la pointe de la technologie et du développement industriel. </t>
  </si>
  <si>
    <t>Objectifs : 
- équiper deux salles de TD de psychologie dans laquelle les étudiants pourront construire, faire passer et analyser des protocoles d’observation des fonctions cognitives
- installer du matériel informatique permettant l’analyse fine des données sonores et vidéos recueillies lors de ces protocoles 
- en dehors des TD la salle pourra être utilisée par les étudiants de diverses UFR utilisant le bâtiment
Résumé : 
Achat et installation d’un chariot sécurisé de 30 PC portables et  de 2 écrans tactiles mobiles pour la création de deux salles d’enseignement hybride</t>
  </si>
  <si>
    <t>installer une salle de TP d’automatismes industriels ; équipements similaires à ceux utilisés dans l’industrie ; 5 postes aux détails techniques bien précisés ; utilisation en formation initiale comme en continue</t>
  </si>
  <si>
    <t>Objectifs : 
- Enseignement technologique, notamment automates industriels
Résumé :
Une salle de travaux pratiques d’automatismes industriels (équipements similaires à des éléments rencontrés dans l’industrie, pilotés par des automates programmables industriels) pour familiariser les étudiants avec l’interfaçage et réseaux informatiques.</t>
  </si>
  <si>
    <t>Objectifs : 
- Dans le cadre de l’habilitation par le CTI, il est fortement conseillé de développer l’enseignement par Projets (SIC !!)
Proposer du matériel informatique dédié, favoriser le travail collaboratif et favoriser le travail en autonomie.
Résumé : 
Déployer (enfin) la pédagogie par projet à l’ESIREM à l’approche de la réaccréditation de la CTI. Ouvertures de deux salles projets, et mise à disposition d’ordinateurs pour les accès à distance.</t>
  </si>
  <si>
    <t xml:space="preserve">Objectifs : 
-permettre un travail collaboratif des étudiants pour la mise en œuvre d’une pédagogie par projet
- infrastructure spécifique sécurisée pour les élèves de l’option « sécurité et qualité des réseaux » sans interférence avec l’infrastructure de l’université
Résumé :
Installation de deux salles avec 2 écrans, serveur et infrastructure de virtualisation, postes de travail individuels
Mise à disposition d’ordinateurs portables pour les accès distants et le travail sur les projets
</t>
  </si>
  <si>
    <t>Objectifs : 
Il s’agit d’équiper la salle de soutenance des thèses et d’HDR de la MSH d’équipements numériques afin de permettre des soutenances à distance et en hybride. La salle sera prête à l’emploi de manière à faciliter son utilisation. Cet équipement viendra consolider la formation doctorale de l’uB. Cela représente 70 soutenances de thèse et 10 soutenances d’HDR par an pour les trois ED en SHS.
Résumé :
Equipement de la salle de soutenance des thèses et d’HDR de la MSH d’équipements numériques afin de permettre des soutenances à distance et en hybride.</t>
  </si>
  <si>
    <t>Objectifs :
- Hybridation des enseignements : Augmenter l’interactivité étudiants/enseignants par des modes hybrides, Faciliter l’apprentissage notamment par des mises en situation facilitées par le numérique, Répondre à des attentes socio-économiques nationales et internationales 
- Développer le système de visioconférences (faciliter les entretiens pour les stages et les candidatures de formation )
- Remettre au goût du jour des outils acquis en 2009 par exemple en anglais et les rendre plus performants
Résumé : 
Après deux ans où les outils numériques ont été essentiels pour l’enseignement, l’UFR ST souhaite investir pour développer ses ressources et répondre à ces nouveaux besoins numériques ( hybridation, travail collaboratif, … )</t>
  </si>
  <si>
    <t xml:space="preserve">Objectifs : 
- connecter le learning lab, les labos et les salles ensemble pour échanger entre classes sur un mm projet.
- proposer de nouvelles classes modulables (enseignement presentiel, virtuel et fontaines numériques, lieux de travail entre étudiants pour favoriser la création de projets numériques).
Equipement de 22 classes.
Résumé : 
Proposer une nouvelle expérience d’apprentissage interactif en lien avec les projets d’innovation pédagogique menés par le CLA (impulser le travail collaboratif et interactif, favoriser l’autonomie, l’auto-apprentissage, classe inversée…)
Le CLA, dans une stratégie d’hybridation et d’innovation, souhaite continuer à développer de nouveaux formats pédagogiques en créant un nouveau dispositif destiné à organiser de nouveaux espaces interactifs et collaboratifs pour l’enseignement et la formation (présentiel ou distanciel) et en autonomie dans les mêmes milieux.
Le projet propose :
-	Un nouveau e-learning lab interactif de 22 places (équipé en mini-PC et écrans, casques anti-bruit, 1 vidéo-proj interactif, le mobilier déjà présent et moderne sera repensé en îlots de travail en mode projet
-	Un équipement de salles de cours pour l’hybridation et la comodalité (22 PC + 2 ordis, 14 vidéos projecteurs interactifs, 1 caméra de vidéo conférence et 7 webcams micros
</t>
  </si>
  <si>
    <t>Objectif : 
- proposer une nouvelle expérience d’apprentissage interactif en lien avec les projets d’innovation pédagogique menés par le CLA 
But : permettre l'enseignement, et la formation, à la fois en présentiel, en distanciel, et en autonomie, dans des mêmes lieux, avec un équipement servant à une dynamisation des processus d’apprentissage, à une diversification, et à une rénovation des pratiques de l’enseignement/apprentissage des langues
Pourquoi : 
- Besoin de moderniser les salles et les laboratoires d’apprentissage, techniquement limités, en ne répondant plus aux besoins actuels et aux innovations pédagogiques déjà engagées.
- Nécessité de disposer d’espaces innovants permettant d’appuyer une réflexion scientifique et pratique sur la pédagogie des langues et l’andragogie, en tenant compte du retour d’expérience des utilisateurs, en contexte d’apprentissage multidimensionnel.
Comment : - Un nouveau learning lab interactif de 22 places 
- Equipement de salles de cours en interconnexion pour permettre l’hybridation et la comodalité des enseignements</t>
  </si>
  <si>
    <t>Objectifs : continuer l’équipement du futur learning center sur le campus de la bouloie
Résumé : Créer, dans le learning center, une salle d’immersion panoramique intégrale intégrant la réalité virtuelle, et un fablab (imprimante 3 D, découpe laser, matériel de conception). Espace collaboratif de 180 m2</t>
  </si>
  <si>
    <t xml:space="preserve">Objectifs : 
- salle d’immersion panoramique
- fablab attenant, espace de travail collaboratif
Résumé :développement tiers lieu innovant </t>
  </si>
  <si>
    <t>L’objectif général est l’hybridation des travaux pratiques mise en œuvre pour illustrer des innovations biomédicales en éclairage par lumière froide et endoscopie.
Objectifs sous-jacents  :
- Permettre une auto-évaluation expérimentale en ligne des étudiants
- Aménager les travaux pratiques à distance pour les personnes en situation de handicap et/ou malades : favoriser les TPs pour tous
- Favoriser l’attractivité de l’Université de Bourgogne Franche-Comté par le déploiement des nouvelles technologies biomédicales pour la formation et la recherche
- Offrir une ouverture nationale et internationale aux entreprises
Nous visons par ailleurs une sensibilisation des étudiants a |‘empreinte carbone de ces expérimentations, puis une réduction de 10% de la consommation énergétique
Résumé :
L’ambition de ce projet innovant est de développer des cours et travaux pratiques virtuels immersifs de pointe en endoscopie et caractérisation des lumières froides pour les étudiants de l’ISIFC et de l’ED SPIM.</t>
  </si>
  <si>
    <t>Objectifs : 
Permettre une hybridation des TP et donc une auto évaluation des étudiants, TP pour tous (malades et personnes en situation de  handicap), attractivité de l’UBFC
Résumé : 
Développer des cours et surtout des TP virtuels en immersion (inspirés des développements en robotique)</t>
  </si>
  <si>
    <t>Objectifs :
- Compléter les équipements numériques de l’IUT BM grâce à l’eye tracking
- donner une plus-value aux formations qui l’utiliseront
Résumé : 
L’IUT BM souhaite investir dans l’eye tracking pour ses étudiants. Cet outil permet d’effectuer des études de qualité avec un minimum d’efforts pour ceux qui ne connaissent pas encore l’oculométrie. Ils peuvent ainsi mener des tests dans plusieurs domaines ( marketing, … )</t>
  </si>
  <si>
    <t>Objectif : 
L’objet du projet est de compléter les équipements numériques de l’IUT Belfort Montbéliard pour donner accès aux étudiants, enseignants et personnels techniques, chercheurs à un outil de mesure le plus adapté possible. L'achat de l’eye tracking pourra participer à l’innovation pédagogique et viendra apporter une plus-value importante aux informations ainsi qu’à l’enseignement des départements impliqués. 
Localisation : Étudiants de l’IUT de Belfort-Montbéliard, enseignants, enseignants-chercheurs des départements de Gestion administrative et commerciale des Organisations, Génie Civil-Construction durable et Carrières sociales. Ensuite à l’ensemble des départements de ce même IUT et aux composantes de l’UFC</t>
  </si>
  <si>
    <t>Création d’un learning center au sein de la bibliothèque universitaire sciences sport (en rénovation). 
Projet : 
-vaste espace de lecture de 1000m2 avec 300 places assises et 6 salles de travail, une salle de formation et espaces dédiés aux expos et détente 
- openlab de 180m2 avec espace de travail modulable avec imprimante 3D, une salle de découpe laser, une salle d’impression en réalité virtuelle
- une jardin de lecture attenant ouvert sur le campus.
Le learning center propose ainsi un programme d’ateliers et séances de formation en lien avec le service OSE (orientation, stage, emploi) et le CROUS pour aider les étudiants dans divers domaines (rédaction mémoire de stage, demandes de bourses, aide à la rédaction de CV, préparations entretiens professionnels…)
Résumé :
Création d’un learning center au sein de la bibliothèque universitaire sciences sport (en rénovation).</t>
  </si>
  <si>
    <t>Objectif : 
-poursuivre l’équipement de la BU Sciences, engagé en 2020 lors d’un précédent appel à projet (équipement des futures salles de coworking).
Le but du projet est de doter cette structure innovante d’outils numériques permettant un service à l’usager souple et autonome.
Localisation : étudiants et enseignants chercheurs des composantes de proximité mais également les laboratoires et unités de recherche ainsi que l’ensemble des étudiants du campus de la bouloie</t>
  </si>
  <si>
    <t>Objectifs : 
Améliorer et moderniser la pédagogie :
- en Langues Vivantes, à travers |'équipement informatique d’une salle dédiée aux cours de pratique des Langues Vivantes, de la Licence 1ère année au Master (26 ordinateurs) ;
- en Histoire de |’art et archéologie, par le biais d’un équipement mobilier (table de réunion, tables et tabourets hauts pour |’étude, étagères pour le stockage temporaire du matériel) de salles de cours destinées à la manipulation d’objets archéologiques ou de matériel pédagogique dans le cadre d’enseignements de Licence ou de la réalisation des mémoires de Master. ll s‘agit de compléter l’enseignement théorique par acquisition de compétences pratiques ;
- en proposant un espace de pratiques et de pédagogie innovantes en extérieur sous la forme d’un kiosque, des cours en environnement extérieur pouvant être source d’une redéfinition de la relation pédagogique.
Résumé :
Ce projet a pour objectif d’améliorer les conditions de travail des étudiants en Langues Vivantes et Sciences Humaines de l’UFC à travers la rénovation d’un laboratoire de langues, la création d’un laboratoire d’archéologie et d’un espace de pratiques et de pédagogie innovantes.</t>
  </si>
  <si>
    <t>La demande porte sur la mise à niveau du système audiovisuel et multimédia du laboratoire d’anatomie du fait que le matériel existant ne permet plus de répondre aux besoins de formations actuels.
Objectifs :
-	 Connecté différentes salles en image et son
-	 Enregistrement HD des dissections et gestes techniques
-	 Connexion des outils de stimulation (table de dissection virtuelle) au système général.
-	 Accentuer la mutualisation avec autres composantes de l’UFC (FEMTO, CIC du CHU)
Résumé : 
Mise à niveau du système audiovisuel et multimédia du laboratoire d’anatomie du fait que le matériel existant ne permet plus de répondre aux besoins de formations actuels.</t>
  </si>
  <si>
    <t>Objectifs : 
Renouveler le matériel, en particulier numérique, à des fins pédagogiques.
Résumé : 
Difficile de résumer un projet qui ne détaille rien, si ce n’est qu’il y a un besoin de financer des moyens pédagogiques et innovants (sic le résumé fourni), sauf la table de dissection virtuelle</t>
  </si>
  <si>
    <t>Objectifs : 
- Proposer aux étudiants une approche différente pour les TP. 
- Intégrer plus et mieux la dimension numérique dans les enseignements
Résumé : Permettre une véritable immersion dans des salles réelles ou virtuelles pour les TP. Mettre à disposition de chaque enseignant un kit (camera 360 degrés) et ordinateur portable.</t>
  </si>
  <si>
    <t xml:space="preserve">Projet : 
- accompagner les équipes pédagogiques dans la réalisation de ressources immersives 
- transposer les TP dans des environnements immersifs
</t>
  </si>
  <si>
    <t>Objectifs :
- Permettre aux étudiants d’expérimenter les applications mobiles innovantes : réalité augmentée et virtuelle, internet des objets, intelligence artificielle, machine learning, etc. en favorisant également la pédagogie par projets pour une pratique intensive des logiciels en présentiel mais aussi en usage distant (machines virtuelles).
- Permettre l’apprentissage de la gestion en temps réel de flux de données (audio, vidéo) et la gestion de la transmission de données avec des capteurs connectés avec plusieurs logiciels de design.
 Acculturer nos étudiants à la modélisation et la visualisation en 3 dimensions: nécessaires dans les bureaux d’études et pour tout métier de l’ingénierie.
- Rendre accessibles ces nouveaux outils numériques au format blended learning accessible même depuis le domicile des étudiants avec possibilité d’un dépannage / assistance à distance également via logiciel Anydesk.
Résumé : 
Dans le cadre du marché du design multimédia, l’UFR STGI de l’UFC souhaite augmenter l’employabilité de ses étudiants en s’équipant de 10 ordinateurs portables Mac Air et équiper une salle de 24 postes d’ordinateurs performants pour la visualisation 3D et la modélisation</t>
  </si>
  <si>
    <t>Objectifs : équiper les salles du bâtiment central de l’ufr sjepg avec des dalles numériques, afin d’assurer la cohérence avec des salles et amphis déjà équipés
Résumé : équiper 9 salles de TD de dalles numériques, nouvelles salles créées grâce à la rénovation du bâtiment. Permettre l’interactivité et de nouvelles méthodes d’enseignement (peu usuelles en droit), tout en sachant que les dalles peuvent être utilisées en direct avec l’application TEAMS.</t>
  </si>
  <si>
    <t xml:space="preserve">Objectifs :
Transformation d’un amphithéâtre en studio connecté pour :
- Cours en présentiel et à distance sur un autre campus ou des postes individuels
- Colloques, séminaires et soutenance de thèse 
- Cours en présentiel (avec du public)
- Captation et enregistrement de cours
Résumé : 
L’UTBM souhaite transformer un amphithéâtre classique de 140 places en un studio connecté. L’idée est de permettre une digitalisation de cet espace pour des cours disponibles en plusieurs lieux, des colloques, etc. tant pour les enseignants que pour les étudiants. </t>
  </si>
  <si>
    <t>Objectifs : 
Ce projet vise à la transformation d‘un amphithéâtre de 140 places en grand studio connecté, afin répondre à 4 besoins identifiés avec leurs synoptiques aux étudiants et aux enseignants :
- Cours en présentiel et à distance sur un autre campus ou sur des postes individuels
- Colloques, séminaires et soutenances de thèses
- Cours en présentiel (avec du public)
- Captation et enregistrement de cours
Résumé : 
Développement d’un projet de grande salle de conférences connectée permettant à la fois la tenue de cours en présentiel et à distance, la captation et l’enregistrement des cours, la tenue et la diffusion des colloques et soutenances de thèses en mode présentiel et hybride.</t>
  </si>
  <si>
    <t xml:space="preserve">Objectifs : 
- Utiliser des robots humanoïdes comme outil pédagogique pour cultiver l'intérêt des jeunes pour la science, la technologie, l'ingénierie et les mathématiques (STIM), en particulier pour la robotique, l'IA et la science des données qui constituent la base de l'Industrie 4.0. Plus précisément, en montrant aux étudiants les activités actuelles liées aux robots humanoïdes et les prospectives concernant les futurs robots humanoïdes, activer la réflexion et déclencher l'exploration des étudiants et finalement rendre leurs activités d'apprentissage vivantes et efficaces en reliant la théorie et la pratique.
- Mettre en place une plateforme robotique pérenne de formation de talents stratégiques régionaux, en couplant des ressources existantes de l’UTBM (comprenant matériels, logiciels, supports pédagogiques, etc.), pour faire face sereinement aux défis induits par le nouveau cycle de révolution industrielle. Rendre la plateforme plus extensible en profitant des avantages interdisciplinaires des robots humanoïdes et de la nature open source des robots.
- Participer à divers événements dédiés aux publics, tels que des journées portes ouvertes et la Fête de la science, et démontrer les résultats pédagogiques pour contribuer à la diffusion de la culture scientifique et technique dans la région. </t>
  </si>
  <si>
    <t>Objectifs : 
- utiliser des robots humanoïdes comme outil pédagogique pour motiver et attirer les plus jeunes vers les sciences et les technologies, comme la robotique, l’IA et les sciences des données.
Résumé :
L'ensemble du projet, conformément à la séquence, comprend l'achat de robots et de kits de développement, la pré-installation, le déploiement continu de compétences et de pratiques dans divers unités d’enseignements pertinentes, et la participation à divers événements sociaux.
Mise en place d’une plateforme robotique robotique pérenne de formation de talents stratégiques régionaux, en couplant des ressources existantes de l’UTBM.
Participer à divers événements dédiés aux publics, tels que des journées portes ouvertes et la Fête de la science, et démontrer les résultats pédagogiques pour contribuer à la diffusion de la culture scientifique et technique dans la région.</t>
  </si>
  <si>
    <t>Objectifs :
-	Financer les dispositifs de TP permettant une compréhension de qualité des systèmes H2
- Financer les démonstrateurs pédagogiques permettant une mise en œuvre rapide et adaptée (sécuritaire notamment)
- Financer des systèmes d’acquisition pour la mise en œuvre de ces équipements didactiques
Résumé : 
Le projet veut mettre en place de nouvelles maquettes pédagogiques en lien avec l’hydrogène-énergie. La transition énergétique a mis en avant de nouveaux emplois liés à l’hydrogène et donc l’UTBM veut s’adapter au travers de nouvelles technologies</t>
  </si>
  <si>
    <t>La demande porte sur la mise en œuvre de nouvelles maquettes pédagogiques en lien avec l’H2-énergie. Développement de nouvelles formations en lien avec les nouveaux métiers liés à la transition énergétique. Secteur porteur qui se développe.
Demande pour financer des démonstrateurs et des systèmes d’acquisition nécessaires pour comprendre la technologie,
appréhender la complexité des systèmes hybridés et former à leur maintenance.</t>
  </si>
  <si>
    <t xml:space="preserve">Projet innovant pour le Fablab de Cluny pour l’acquisition d’un nouvel équipement, doté de la technologie de procédés SLS, qui permet de fabriquer des pièces et mécanismes avec des qualités hautement exactes à l’interface entre injection plastique et fabrication additive métallique sur lit de poudre. Ce projet concerne un public d’étudiants en formation de la 1ère année au doctorat.
Très favorable </t>
  </si>
  <si>
    <t xml:space="preserve">Les équipements demandés (principalement, casques de réalité virtuelle, sans et à haute performance) visent à améliorer la compréhension de systèmes par les étudiants et à former les étudiants et les enseignants à la création d’applications de XR pour 
l’industrie. Trois co-financeurs sont sollicités pour la réalisation de ce projet.
Favorable </t>
  </si>
  <si>
    <t>Il semble indispensable, avec la situation sanitaire que nous
avons vécu, de mobiliser du matériel informatique pour pouvoir améliorer les cours à distance. 
Favorable</t>
  </si>
  <si>
    <t>Dossier peu renseigné en termes techniques. Devis en cours. Total à 205 k€. 40k prévu de l’Etat et 100k de Belfort. 
Favorable</t>
  </si>
  <si>
    <t>Dossier très étoffé, très bien monté, et seule demande faite par l'Institut Agrodijon
Très favorable</t>
  </si>
  <si>
    <t xml:space="preserve">Outil répondant à des aspects technologiques et éthiques, adapté à un usage collaboratif en distanciel. 
Le budget total de 120 000 € n’est pas détaillé. Il est à prendre avec précaution car les frais semblent être moins élevées : 85 000 € selon 
https://www.leparisien.fr/sciences/l-universite-de-medecine-de-saint-etienne-se-dote_x0002_d-une-table-d-anatomie-3d-05-03-2018-7590693.php 
ou même 40 000 € sur certains sites).
Favorable </t>
  </si>
  <si>
    <t xml:space="preserve">Avis très favorable pour ce projet d’envergure innovant : système d’anatomie 3D humaine réelle entièrement segmenté. Il permet de répondre à de nouveaux besoins, notamment l’accès à distance des enseignements par cet outil. 4000 étudiants pourraient bénéficier de ce dispositif dans un premier temps. Classé 1/14 par UB. 
Très favorable </t>
  </si>
  <si>
    <t>Alliance/réseau européen de création récente, très favorable pour développer des échanges et nouvelles modalités d’interactions à distance
Favorable</t>
  </si>
  <si>
    <t xml:space="preserve">Avis très favorable pour l’acquisition de ce nouvel équipement d’holographie pour revisiter l’enseignement de l’anatomie humaine.
Très favorable </t>
  </si>
  <si>
    <t xml:space="preserve">Pour un bâtiment inauguré en 2011, la demande d’équiper l’amphithéâtre, sa régie et sa cabine de traduction de nouveaux équipements pédagogiques afin de permettre l’organisation d’évènements pédagogiques, soutenances de thèses, webinaires, ... est pleinement justifiée. Le budget n'est pas détaillé.
Très favorable </t>
  </si>
  <si>
    <t>Une salle immersive représente quelques avantages par rapport à une salle de visio_x0002_conférence traditionnelle. Par rapport aux objectifs envisagés, l’une ou l’autre
permettra bien de les atteindre. Budget pas détaillé.
Favorable</t>
  </si>
  <si>
    <t>Nouvelles modularités des espaces pour diverses activités pédagogiques y compris pour les évaluations, et l’hybridation des cours. Très favorable (projet complémentaire au suivant)</t>
  </si>
  <si>
    <t xml:space="preserve">
Prise en compte de nouveaux besoins (enseignements hybrides ; examens numériques) ; développer le travail collaboratif entre étudiants ; prise en compte du développementt durable. Très favorable (projet complémentaire au précédent)</t>
  </si>
  <si>
    <t>L’équipement de ce Laboratoire permettra aux étudiants de manipuler des automates programmables utilisés dans l’industrie, avec une possibilité de travailler en projets en autonomie. 
Favorable</t>
  </si>
  <si>
    <t>La crise sanitaire a eu pour effet positif de révéler l’utilité des outils numériques et de l’investissement nécessaire pour les développer et par conséquent, développer l’apprentissage par cette voie. L’UFR ST entend améliorer ses outils numériques pour proposer un enseignement hybride de qualité avec un renouvellement de certains outils ainsi que des acquisitions pour avoir par exemple des systèmes de visioconférences utiles aux étudiants. 
Très favorable</t>
  </si>
  <si>
    <t>Dossier très bien monté, sérieux, qui vise à doter le futur équipement du learning center. A priori, même si les acronymes ne sont guère parlants, ce projet a déjà bénéficié de nombreuses aides, cette nouvelle demande s’inscrivant dans cette continuité
Très favorable</t>
  </si>
  <si>
    <t>La présente demande porte sur le développement de cours et travaux pratiques virtuels immersifs de pointe en endoscopie et caractérisation des lumières froides pour les étudiants de l’ISIFC et de l’ED SPIM. Le projet contribue aux priorités du SRESRI et SDVE sur les aspect de santé et handicap ainsi sur les conditions d’étude des étudiants. Son envergure est assez large par le nombre de bénéficiaires (&gt;500) et il contribue aux ODD 4, 5, 10 et 12. Le caractère innovant est clairement présent avec la mise en place de l’hybridation de travaux pratiques de pointe.
Ce projet est donc en adéquation avec les objectifs de l’appel à projet et je donne un avis très favorable.</t>
  </si>
  <si>
    <t>Le dossier est bien monté et assez clair. La démarche proposée est innovante et constitue un véritable plus pour les étudiants concernés dans leurs études
Très favorable</t>
  </si>
  <si>
    <t>Dans le cadre de cet investissement dans l’eye tracking, l’IUT BM cherche à valoriser les formations (notamment liées au marketing ). A travers cet achat, les étudiants pourront découvrir un nouvel outil qui leur sera utile dans leur vie professionnelle et donc il est intéressant de permettre à l’établissement d’avoir la possibilité de l’acquérir. D’autant, que dans un second temps, il pourrait être ouvert à plus amples formations. 
Très favorable</t>
  </si>
  <si>
    <t>Ce projet est important car il répond aux besoins des
étudiants pour avoir accès à des outils numériques et des espaces de travail supplémentaires. Ce projet répond également aux besoins de modernisation des équipements présents à l’IUT Belfort-Montbéliard. 
Très favorable</t>
  </si>
  <si>
    <t xml:space="preserve">Ce projet est important car il répond aux besoins des
étudiants pour avoir accès à des outils numériques et des espaces de travail
supplémentaires. 
Très favorable.  </t>
  </si>
  <si>
    <t>La présente demande porte sur l’amélioration des conditions de travail des étudiants en Langues Vivantes et Sciences Humaines de l’UFC à travers la rénovation d’un laboratoire de langues, la création d’un laboratoire d’archéologie et d’un espace de pratiques et de pédagogie innovantes. Le projet contribue aux priorités du SRESRI et SDVE l’attractivité augmentée par le développement de pratiques innovantes, son envergure n’est pas quantifiée mais il semblerait que toutes les formations de l’UFR SLHS soit concernées et il contribue aux ODD 3, 4 et 12. Le caractère innovant est surtout présent par l’aspect « Pavillon d’archéologie ».
Ce projet est donc en adéquation avec les objectifs de l’appel à projet et je donne un avis très favorable.</t>
  </si>
  <si>
    <t xml:space="preserve">Avis favorable à cette demande. Dossier très succinct.
L’établissement demandeur l’a d’ailleurs classé 3ème sur 11 projets demandés.
Favorable </t>
  </si>
  <si>
    <t>Comme écrit précédemment, le projet se résume en la nécessité pour le laboratoire et l’UFR de santé de se doter de nouveaux moyens pédagogiques (sans guère de précision).
De plus, erreur dans la demande faite à la région qui, si on se contente de la page 3 sans aller regarder le budget fourni, semble couvrir l’ensemble du coût du projet (39333 euros). Alors que l’on se situe plutôt sur une demande de financement régional de 19333 euros (annexe plan de financement) et 20000 de fonds propres. Dossier très succinct.
Favorable</t>
  </si>
  <si>
    <t xml:space="preserve">Projet prospectif visant à développer la création de nouveaux contenus pédaogiques (TP immersifs, videos, podcast). 
Très favorable. </t>
  </si>
  <si>
    <t>La présente demande porte sur l’augmentation de l’employabilité de ses étudiants en s’équipant d’ordinateurs portables Mac Air et de l’équipement d’une salle de postes d’ordinateurs performants pour la visualisation 3D et la modélisation. Le projet contribue aux priorités du SRESRI et SDVE et son envergure est relativement large par le nombre de bénéficiaires (670) et il contribue aux ODD 3, 4, 8 et 12. Le caractère innovant est clairement présent avec l’acquisition de compétences des étudiants résultant de l’apprentissage de la modélisation 3D avec des outils professionnels.
Ce projet est donc en adéquation avec les objectifs de l’appel à projet et je donne un avis très favorable.</t>
  </si>
  <si>
    <t>Avis très favorable à cette demande. Cette demande me semble être en parfaite adéquation avec l’évolution pédagogique numérique (matériel optimum) afin d’être en en lien avec le monde socio-économique du domaine et ainsi augmenter l’employabilité de leurs diplômés.
L’établissement ne l’a classé que 7ème sur 11 demandes.
Très favorable</t>
  </si>
  <si>
    <t>Ce projet vise à doter les étudiants en droit, dans un bâtiment qui a trop longtemps été laissé pour compte, de matériels numériques performants et en phase avec ce qui se passe dans d’autres UFR. Le dossier est de plus bien monté et très clair, et il est à noter que l’UFR finance au même montant que la demande de subvention à la région
Très favorable</t>
  </si>
  <si>
    <t>Ce projet me semble bien, notamment pour développer la
robotique, comme expliqué qui est un sujet d’actualité, cependant il ne me semble pas primordial pour le moment.
Favorable</t>
  </si>
  <si>
    <t>Le projet vise à contribuer à une amélioration de la forme et de la santé des étudiants plus spécifiquement au sein de l’UFR STAPS. Le projet est basé sur l’entraide entre pairs et s’attache à rétablir l’égalité des chances dans le parcours universitaire. Soutenir les étudiants blessés ou en situation de handicap prenant appui sur la filière APS (Activité Physique Adaptée et Santé)</t>
  </si>
  <si>
    <t>Objectifs :
- Permettre la prise en charge d'un étudiant pour l'accueil du centre de solidarité pour gérer l'accueil et le suivi des étudiants en précarité avec les membres de la Commission Solidarité Étudiante mais également maintenir les liens avec les différentes associations étudiantes solidaires de l'université de Bourgogne (Epi'Campus, Febia, Durablement bon, Actions Solidaires Internationales, Lutte contre la faim ...).
- Répondre aux situations d'urgence en matière d'hébergement pour les étudiants en grande précarité ne répondant pas aux critères du Crous.
Résumé :
Financement d'un contrat étudiant de 25H/sem pour gérer l'accueil et le suivi des étudiants en précarité.
Mettre à disposition des étudiants en très grande précarité 2 chambres d'hébergement temporaire à la résidence internationale étudiante.
(Remarque : les pages 5 et 6 de la demande de soutien région sont inversée)</t>
  </si>
  <si>
    <t>Objectifs : 
- Répondre à la précarité nouvelle induite depuis 2020 pour proposer à un 1 étudiant un contrat de vacation de 25h/semaine afin de pouvoir aider d’autres étudiants en difficultés et proposer à la location 2 chambres étudiantes à la Résidence Internationale Etudiante, RIE.
Résumé :
La CSE (Commission Solidarité Etudiante) a besoin de recenser et de venir en aide  aux 600 étudiants en difficultés et d’autre part le CSE souhaite mettre à la disposition des étudiants en grande difficulté 2 chambres d’hébergement temporaire à la RIE (Résidence Internationale Etudiante).</t>
  </si>
  <si>
    <t>Objectifs : 
- Le projet, porté par le département GCCD (Génie Civil Construction Durable), porte sur la création d’un espace de type Fab-Lab dédié au procédé BIM (Building Information Modelling) dans un espace de 45m² qui pourra être doublé si le besoin se fait sentir
Résumé : La somme demandée a pour objet la construction d’un espace comme un Fab-Lab, espace modulaire avec mise à disposition de moyens numériques pour la conception, la réalisation, la supervision d’ouvrages. Cet espace sera localisé sur le campus d’Auxerre.</t>
  </si>
  <si>
    <t>Objectifs :
- Développement de l'usage de la réalité virtuelle dans la formation en SHS et en sciences dont les STAPS.
- Développement d'un dispositif apprenant en réalité virtuelle pensé en termes d'objectifs de développement de compétences aux effets mesurables.
- Développement de ressources pédagogiques propres et mutualisables.
- Création de contenus impliquant la participation des étudiants à terme.
Résumé : Ce projet s'inscrit dans l'usage pédagogique de la réalité virtuelle (RV) afin de favoriser la réussite étudiante. Indispensable pour recréer des expériences impossibles dans la vie réelle ou pour permettre l'apprentissage de gestes sûrs et efficaces.</t>
  </si>
  <si>
    <t xml:space="preserve">Objectifs : Les trois projets concernent l’atheneum, centre culturel de l’Université de Bourgogne. Ils visent à donner un nouveau souffle à l’accompagnement, au bien-être et à l’entre-aide des étudiants en développant et en consolidant ses activités pluridisciplinaires.
3 projets : 
- Projet 1 : le café culturel, un lieu de vie étudiante incontournable
- Projet 2 : l’accompagnement des étudiants, pratiques artistiques et culturelles, rompre l’isolement et intensifier l’entraide, favoriser l’insertion professionnelle,
-	Projet 3 : grand projet participatif dans le cadre des 40 ans de l’atheneum, impliquer les étudiants dans la vie culturelle de leur université en participant à un projet participatif artistique musicale / danse mené par un artiste ou une compagnie.
</t>
  </si>
  <si>
    <t>Projet très intéressant, la volonté de re-créer de l'événementiel est louable mais  peu d'informations sur la coordination avec les autres services en charge des activités culturelles, artitisques, bien être-santé, insertion professionnelle au sein de l'université. Le budget semble très élevé pour seulement de l'animation.                                                                                                                         Favorable</t>
  </si>
  <si>
    <t>Objectifs :
- Accueil des étudiants, via une adresse mail et un numéro de téléphone dédié. Dans ce cadre les étudiants sont tout d'abord écoutés, puis évalués en fonction de leur besoin et orientés vers l'acteur le plus à même de répondre à ses besoins.
- Réunir l'ensemble des services de l'université qui participent au bien-être des étudiants (service de santé, service de sport universitaire, pôle de formation et de vie universitaire, le bureau de la vie étudiante) et des acteurs extérieurs à l'université avec lesquels la cellule travaille (IREPS, Maison des adolescents de Dijon, ARS, centre hospitalier de la chartreuse)
- Offrir aux étudiants de toute l'université et in fine sur tous les sites délocalisés des offres leur permettant de prendre soin de leur bien-être : atelier gestion du stress, des formations PSSM mais également gérer ses émotions, sophrologie, art-thérapie avec des acteurs validés par un groupe d'experts au sein de l'université de Bourgogne.
Résumé : Ce projet a pour objectif de développer le bien-être des étudiants de l'UB, afin que leur période étudiante soit la moins difficile d'un point de vue santé mentale et qu'elle soit primée de réussite universitaire grâce à un bien-être amélioré.</t>
  </si>
  <si>
    <t>Objectifs : création d’un plateau multisport football et basket proche de l’IUT génie mécanique de Chalon-sur-Saône
Résumé : le site de Chalon souhaite créer un plateau sportif multi-activité en accès libre de 1500m² sur une partie du parking de l’IUT de Chalon</t>
  </si>
  <si>
    <t>Objectifs : 
- Favoriser la pratique sportive libre des étudiants sur le campus
- Former les étudiants sur les pratiques libres du sport-santé
- Offrir les mêmes chances d’accès à ces pratiques sur le territoire régional
- Accueillir des événements à destination du plus grand nombre
Résumé : 
Création de 3 plateaux sportifs dédiés à la pratique : 
- football : un terrain de 30x20 m
- basket ball : deux terrains de 20x15
- une aire de fitness de 200m2</t>
  </si>
  <si>
    <t>Projet intéressant, au bénéfice d’un public étudiant assez restreint mais visant à valoriser des compétences régionales. 
Très favorable</t>
  </si>
  <si>
    <t xml:space="preserve">Le projet porte sur l’acquisition de matériel audiovisuel visant à équiper des étudiants de Master Media et Création numérique.
Résumé :
En équipant les étudiants du Master « Media et Création numérique » de matériel audiovisuel portable permettra de réaliser des reportages sur les activités de l’association des professionnels du cinéma et de l’audiovisuel de BFC, contribuant à la valorisation et attractivité de cette filière au niveau régional. </t>
  </si>
  <si>
    <t>Ce projet s’adresse à des réfugié-e-s accueilli-e-s en Bourgogne. Il propose à ces étudiants un parcours d’intégration durable et des véritables chances de réussite en visée d’un projet d’avenir et d’insertion socio-professionnelle.
Objectifs : 
-	Construction et mise en œuvre du projet individuel de formation et d’emploi
-	Insertion culturelle au travers d’ateliers artistiques et interculturels
-	Création de liens entre pairs avec les étudiants de diverses filières
-	Insertion par le sport 
La proposition est de renforcer les actions dans les différents ateliers par l’acquisition de matériel informatique
Résumé :
Le DU s’adresse à des réfugié-e-s accueilli-e-s en Bourgogne. Il propose à ces étudiants un parcours d’intégration durable et des véritables chances de réussite en visée d’un projet d’avenir et d’insertion socio-professionnelle. Pour accompagner les actions menées au sein de la formation, ce projet sollicite le financement de quinze ordinateurs.</t>
  </si>
  <si>
    <t>L’UB souhaite renforcer son engagement auprès des étudiants en exil en consolidant son DU Passerelle-étudiants. Ce renforcement se matérialise par une demande de financement pour l’acquisition au minimum de 15 ordinateurs afin d’accompagner dans les meilleures conditions les étudiants dans les quatre ateliers sur leurs projets personnels en autonomie. Cette demande me paraît tout à fait recevable au regard des ambitions de ce projet d’accompagnement.
Très favorable</t>
  </si>
  <si>
    <t>Dans la continuité d’actions financées précédemment, ce projet vise à offrir une connaissance concrète des études supérieures à un public d’étudiants et de lycéens. Cela se traduit par des rencontres atypiques sous la forme de Speed Dating ou de productions de Comic Strip ainsi que le lancement d’une Master Class à 12 étudiants de M2 ou doctorants pour la production de séquences vidéos
Objectifs : 
-	Offrir la connaissance des études supérieures
-	Proposer des lieux de rencontre et de production à destination des étudiants pour le partage de la culture scientifique et technique
-	Partage d’expérience du jeune chercheur
Résumé : 
Ce projet vise à offrir une connaissance concrète des études supérieures à un public d’étudiants et de lycéens. Il se matérialise autour de trois actions essentielles : (1) le Speed Dating, (2) le Comic Strip, (3) une Master class. Il renforce à la fois l’articulation LMD en proposant des exemples concrets d’avenir potentiel pour les étudiants en Licence ou Master et tisse des liens sciences-société en présentant des travaux incarnés par des chercheurs locaux</t>
  </si>
  <si>
    <t>Objectifs :
- Motiver les étudiants et lycéens à poursuivre les études dans le supérieur,
- Donner une image concrète et incarnée du métier de doctorant,
- Promouvoir une forme de communication de proximité, attentive aux protagonistes (Jeunes chercheurs qui se livrent, étudiants qui découvrent),
- Présenter une image diversifiée des recherches menées à UBFC,
- Présenter une image diversifiée de parcours et personnalités (Jeunes femmes, jeunes hommes, parcours atypiques, etc.),
- Réduire la distance symbolique étudiants-chercheurs,
- Faire dialoguer recherche et société en impliquant les étudiants.
Résumé : 
Offrir une connaissance incarnée des études supérieures à des étudiants de licence et des lycéens. Nous proposons des speed dating avec des doctorants qui se racontent; des BD et une "master class" sur l'initiation à la recherche.</t>
  </si>
  <si>
    <t>En 2020-2021 près de 680 trajets ont été réalisés par les étudiants de l’UB. Ce chiffre en baisse pose la question de l’attractivité de plus de trente formations et donc de leur pérennité. L’objectif de ce projet est de proposer une offre de transport gratuite pour les étudiants concernés.
Résumé : 
Offrir un transport gratuit et efficace entre les établissements pourrait accentuer l’attractivité des formations surtout de niveau master co-accrédités uB/uFC. D’autant que certains enseignements pratiques impliquent la présence des étudiants dans les laboratoires, plateformes ou sites pour avoir accès aux équipements.</t>
  </si>
  <si>
    <t>Le financement sollicité vise à financer le transport entre Dijon et Besançon des étudiants inscrits en formations cohabilitées uB/UFC. 
Résumé : 
Les formations cohabilitées uB/UFC nécessitent des déplacements des étudiants entre les différents campus. Pour maintenir leur attractivité, un accompagnement financier par l’université est souhaitable pour assurer la gratuité des déplacements train/bus entre les sites.</t>
  </si>
  <si>
    <t>Le projet vise à développer à l’extérieur des espaces de vie, des lieux d’activités au mobilier adapté et à faciliter les modes de transport doux dans le but d’améliorer les conditions de vie sur le campus.
Résumé :
Proposer des espaces de vie extérieure attractifs en offrant des possibilités de se restaurer, d’étudier ou de travail en groupes permettre d’améliorer significativement le cadre de travail des étudiants. Ce projet s’inscrit dans la démarche d’amélioration de la qualité de vie étudiante.</t>
  </si>
  <si>
    <t>Objectifs : 
- Mettre en place une communication interne à destination des étudiants du département ;
- Mettre en avant les travaux de communication réalisés par les étudiants et leur permettre d'en mesurer l'impact potentiel ;
- Favoriser l'émulation entre les étudiants ;
- Impliquer les étudiants dans les projets portés par le département et/ou les étudiants (projets transverses, SAE ...)
- A terme, valoriser les projets des étudiants à travers une communication interne visant à développer la collaboration entre les étudiants des différents départements de l'IUT.
Résumé :
Ce projet, a pour vocation de développer la communication entre les étudiants de l'IUT du Creusot, en particulier, par l’installation de bornes numériques tactiles pour favoriser la diffusion des informations (projets, actions, vie étudiante ...).</t>
  </si>
  <si>
    <t>Le projet a pour vocation de développer la communication entre les étudiants de l'IUT du Creusot en particulier par l’achat de bornes numériques tactiles pour favoriser la diffusion des informations. Les objectifs du projet, qui s’intègrent bien dans la formation Techniques de Commercialisation de l’IUT, peuvent déjà être réalisés avec les nombreux vecteurs de communication existants (par exemple, les réseaux sociaux, sites web, etc …). La demande financière paraît très élevée.
Favorable</t>
  </si>
  <si>
    <t>Objectifs : Mettre en place une communication interne à destination des étudiants du département TC (Tech de Com) puis l’étendre aux autres départements de l’IUT du Creusot.
Résumé : Ce projet a pour vocation de développer la communication à partir de borne interactives implantées à différents endroits spécifiques sur le site de l’IUT du Creusot</t>
  </si>
  <si>
    <t>L’idée semble bonne mais il est difficile d’estimer si elle sera efficace, les jeunes sont déjà noyés sous les mode de communications différents, facebook, email, whatsapp, sms, messenger. La demande financière est élevée.         
Favorable</t>
  </si>
  <si>
    <t>Objectifs : 
- Accueil des étudiants primo arrivants
- Lutte contre l’isolement social et la précarité étudiante
- Renforcement du lien entre pairs
- Accueil étudiants isolés : internationaux et en situation de handicap
résumé : 
semaine de bienvenue aux étudiants pour leur donner toutes les informations utiles à la rentrée, avec des villages d’activités sportives, culturelles etc. L’événement est piloté par les étudiants. Événement inclusif avec une attention portée aux étudiants en 
situation de handicap et internationaux.</t>
  </si>
  <si>
    <t>Bienvenue aux étudiants est un projet renouvelé tous les ans depuis plusieurs années qui est actualisé tous les ans afin de correspondre au mieux aux besoins des étudiants de Besançon. Le projet est toujours pertinent, surtout suite à ces années de crise 
sanitaire. 
Très favorable</t>
  </si>
  <si>
    <t>Objectifs : 
-	Organisation d’une semaine d’accueil pour les étudiants primo-arrivants des établissements supérieurs de Besançon autour d’un évènement culturel, sportif, informatif et social.
-	Mise en place de villages informatifs, jeux, ateliers, concerts, etc.
-	Attention particulière à la dimension inclusive de l’évènement et l’accueil des étudiants en situation de handicap et des étudiants internationaux.
Résumé : 
Projet porté par et pour les étudiants pour accueillir les primo-arrivants dans le cadre d’une semaine d’accueil à Besançon et déploiement d’un site web pour accompagner le déroulement de cette manifestation.</t>
  </si>
  <si>
    <t>Projet très intéressant, structurant pour les campus délocalisés qui devrait favoriser l’intégration des primo-arrivants 
Très favorable</t>
  </si>
  <si>
    <t>Objectifs :
-accueillir et intégrer les étudiants primo-arrivants
-organisation d’une partie des actions par les étudiants 
Résumé : 
Organisation de l’accueil des étudiants primo-arrivants des établissements d’enseignement supérieur une semaine d’accueil, un site internet, billeterie en ligne…. Cet évènement est le point de départ de nombreux projets participatifs : action culturelle et sportive, Workorama, espaces étudiants de proximité, engagement social, « Welcome pack ».</t>
  </si>
  <si>
    <t>Objectifs : 
-Organisation d’une action d’ampleur (Bienvenue aux étudiants de Franche Comté) pour la rentrée des primo-arrivants étudiants sur les différents sites
- Accueil du plus grand nombre de primo-arrivants de tout établissement d’enseignement supérieur autour d’un évènement culturel, informatif, social et solidaire.
- Associer les étudiants déjà inscrits à l’organisation pour développer l’engagement étudiant
Résumé :
L’action se veut culturelle, sportive, informative, sociale et solidaire. Elle comprendra le développement d’outils d’information présentant les manifestations d’accueil, d’organisation d’un panel d’activités, des distributions de produits locaux aux plus démunis.</t>
  </si>
  <si>
    <t>Objectifs : 
- rendre la MDE plus attractive
- Améliorer l’offre proposée aux étudiants
Résumé :
Réaménagement de la MDE : 
- 	Améliorer l’accès à tous les étudiants (en situation de handicap, internationaux, plage d’ouverture, signalétique)
- 	Améliorer les espaces partagés
- 	Installer des équipements pour promouvoir les mobilités douces</t>
  </si>
  <si>
    <t>L’accessibilité aux étudiants en situation de handicap est quelque chose d’important et représente un tiers du budget.
Probable erreur de calcul dans le budget : subvention demandée 52000€ (62000 € dans le dossier) avec un apport de 15700€
Favorable</t>
  </si>
  <si>
    <t>Objectifs :  Projet en relation avec la Maison des Etudiants (MDE), place centrale au cœur du campus La Bouloie et au carrefour de la vie étudiante
-	Rendre plus attractive la MDE et améliorer l’offre proposée aux étudiants
-	Poursuivre l’amélioration des bâtiments et des équipements pour une meilleure appropriation du lieu
-	Faciliter l’accès à tous les étudiants : Inclusion avec la prise en compte des situations d’handicap 
	- développer les équipements extérieurs en lien avec le développement durable visant à encourager les mobilités douces.
Résumé :
La MDE est un lieu de vie pour les étudiants et associations d’étudiants offrant des espaces de rencontre et des services d’accompagnement.
Le projet vise à améliorer et diversifier l’offre proposée par la MDE pour permettre un meilleur accès à tous les étudiants en améliorant les espaces partagés et en installant des équipements en faveur de la mobilité douce et des aménagements extérieurs</t>
  </si>
  <si>
    <t>Ce projet rentre dans la continuité de l’amélioration de la Maison des étudiants (MDE) et de l’augmentation de son offre de services auprès des étudiants. 
La MDE est un lieu de vie et de rencontre des étudiants et association des étudiants et Il est important de soutenir ce projet en faveur de l’inclusion de tous les étudiants et d’une meilleure qualité de vie. 
Ce projet est aussi un élément important de la transformation du campus Bouloie – Temis et constitue une vitrine pour le rayonnement de ce campus.
Très favorable</t>
  </si>
  <si>
    <t>Objectifs : 
- Permettre de nouveaux usages pédagogiques
- Continuer d’être le lieu d’interactions entre étudiants nationaux et internationaux
- Lien avec d’autres établissements. (ENSMM, ISBA, lycées)
Résumé : 
Création d’un « laboratoire vivant » pour encourager le travail interactif. Le lieu deviendrait complètement modulable avec du mobilier moderne. Il serait également décoré d’une fresque style manga avec une mise en avant de personnages de la 
région.</t>
  </si>
  <si>
    <t>Ce projet permet la création d’un lieu d’échange et de travail à destination des étudiants. Le but est de mettre en avant les langues et les échanges internationaux, avec une prise en compte de la culture de Bourgogne-Franche-Comté
Très favorable</t>
  </si>
  <si>
    <t>Objectifs : 
Développement d’un living lab au sein du CLA avec pour objectifs :
-	Répondre à une forte demande en matière de nouveaux usages pédagogiques de la part des étudiants, stagiaires et personnel,
-	Soutenir l’attractivité du CLA au niveau international,
-	Améliorer le vivre ensemble en favorisant l’interaction, l’échange et le partage 
d’expériences entre les publics internationaux, régionaux, et l’environnement socio-culturel régional.
Résumé :
Le projet Living lab au sein du CLA ambitionne de créer un écosystème innovant en mobilisant les étudiants, stagiaires, animateurs et équipes pédagogiques pour travailler collectivement et favoriser l’inclusion éducative et l’ouverture sur le monde.</t>
  </si>
  <si>
    <t>Objectifs : 
- Favoriser les interactions entre étudiants
- Améliorer les conditions de vie
- Développer une culture du développement durable
Résumé :
Végétalisation de l’INSPE en créant des murs végétalisés et en aménageant les espaces verts déjà existants, le tout en faisant participer les étudiants pour les sensibiliser à l’éco-responsabilité.</t>
  </si>
  <si>
    <t>Objectifs : 
 – favoriser les interactions entre les étudiants à travers la mise en place d’espaces de convivialité
 - contribuer à diminuer le niveau de stress et favoriser la concentration par la mise en place de lieux végétalisés
- intégrer les étudiants dans une démarche participative avec une appropriation d’une culture au développement durale
Résumé :
Le projet vise à renforcer le bien-être et la qualité de vie des étudiants en améliorant l’attractivité des lieux et en favorisant les interactions avec le public tout en incitant au développement d’une culture écoresponsable des usagers.</t>
  </si>
  <si>
    <t>Objectifs : 
- 	Achat de mobilier modulable : tables basculantes, chaises, chaises de bureau et poufs pour la salle d’immersion
-	 Achat de mobilier pour la conduite de projets : établis, chaises hautes, grandes tables pour l’installation d’imprimantes 3D et la machine de découpe laser. 
Résumé :
Financer l’équipement mobilier de l’openlab du futur learning centre</t>
  </si>
  <si>
    <t>Objectifs : dans le cadre de la rénovation de la bibliothèque Universitaire Science – Sports, équiper en mobilier l’openLab :
- Equiper en mobilier modulable la salle d’immersion-réalité virtuelle
- Equiper en mobilier pour la conduite de projets la partie atelier : établis, chaises haute, grandes tables pour disposer les imprimantes 3D et une machine à découpe laser
Résumé : 
Le projet est en lien la rénovation de la bibliothèque Universitaire Science – Sports avec la mise en place d’un learning centre comprenant un vaste espace de lecture avec 300 places assises, un openlab équipés d’imprimantes 3D, salle découpe laser,..  et un jardin de lecture attenant ouvert sur le campus. Cet openlab est à visée pédagogique et de recherche Le projet vise en particulier l’équipement en mobilier de l’openLab.</t>
  </si>
  <si>
    <t xml:space="preserve">Objectifs : 
- Mettre en lien les compétences des étudiants de l’UFC et les doctorants
- Faire un lien entre recherche et jeu vidéo
- Créer un challenge créant du lien
Résumé : 
Durant un week-end, des équipes d’étudiants vont créer un jeu vidéo autour de la thèse d’un doctorant. Ils seront aidés par des experts et professionnels. Les jeux seront ensuite mis en ligne sous une licence Creative Commons. </t>
  </si>
  <si>
    <t xml:space="preserve">Objectifs : 
-Organisation sur un week end d’un concours de création d’un jeu vidéo ayant pour thématique le sujet de recherche d’un doctorant 
- Restitution auprès des étudiants et du grand public pour faire découvrir le jeu créé
Résumé : 
L’action se veut un outil de promotion des compétences des étudiants de l’UFC, de la diffusion/valorisation des activités de recherche auprès du grand public tout en sollicitant les capacités des doctorants formés à la médiation par l’Experimentarium. </t>
  </si>
  <si>
    <t>Objectifs : 
- Améliorer le cadre d’études
- Encourager l’éco-mobilité
- Favoriser les interactions sociales
Résumé : 
Rénovation de l’UFR Sciences Techniques pour permettre une amélioration des 
conditions de vie étudiante : tiers lieux plus accueillants, casiers sécurisés, système 
d’information plus récents</t>
  </si>
  <si>
    <t>Objectifs : 
-offrir aux étudiants des lieux de vie en dehors de l’enseignement (nouvel éclairage du hall du bâtiment propédeutique)
-développer des moyens d’information (mise en place de 3 panneaux d’information)
-installation de casiers sécurisés pour encourager l’usage de mobilité douce
Résumé :
Rénovation de l’UFR ST : nouvel éclairage LED du hall du bâtiment propédeutique, mise en place de 3 panneaux d’information et installation de 60 casiers sécurisés</t>
  </si>
  <si>
    <t>Le projet répond bien à une situation de plus en plus précaire des étudiants sur les campus tout en construisant de manière collective de meilleures pratiques alimentaires. 
Très favorable</t>
  </si>
  <si>
    <t>Objectifs : 
- Lutter contre la précarité étudiante
- Créer du lien pour les étudiants en isolement social
- Aider les étudiants à s’engager
Résumé : 
Le projet permettrait de confier la gestion d’un espace de solidarité (lieu de vie + 
épicerie solidaire) aux étudiants, en créant 3 emplois étudiants. Le but est que le lieu 
soit permanent et adaptable en fonction des besoins.</t>
  </si>
  <si>
    <t>Objectifs : 
- Améliorer les conditions de vie et de réussite des étudiant-es
- Promouvoir l’engagement étudiant sous toutes ces formes
- Soutenir les étudiant-es en situation de précarité et l’égalité des chances
- Recréer du lien pour les étudiants-es en situation d’isolement social
Résumé :
Le projet consiste en la gestion d’un espace de solidarité : une épicerie et un lieu d’accueil et d’animation. Une aide alimentaire, des produits d’hygiène et des fournitures universitaires. Un accueil personnalisé et des temps collectif d’échanges seront proposés autour des questions sur l’alimentation et la santé.</t>
  </si>
  <si>
    <t>Objectifs : 
Soutenir l’acquisition de méthodes de travail efficaces et proposer de la remédiation en mathématique pour les étudiants en difficultés.
Résumé : Dispositif de tutorat à raison d’une heure par semaine sur la durée d’un semestre. 30 tuteurs devant assurer 20h de tutorat chacun.</t>
  </si>
  <si>
    <t>Projet très intéressant,  visant à l’accompagnement pédagogiques des néo bacheliers et valorisant les compétences des tuteurs 
Très favorable</t>
  </si>
  <si>
    <t>Projet intéressant pour le développement de l'activité autour des Fab-Lab.                                           
Très favorable</t>
  </si>
  <si>
    <t>Objectifs : 
-ouverture du Crunch Lab en soirée
- ouverture du Crunch Lab le samedi
Résumé : 
Recruter des étudiants pour étendre la plage d’ouverture du Crunch Lab (soirée et samedi et vacances scolaires)</t>
  </si>
  <si>
    <t>Objectifs :
- Améliorer l’accueil des usagers,
- Consolider les liens entre les entreprises et les étudiants,
- Renforcer les actions d’accompagnement des projets
- Améliorer la qualité de vie des étudiants
Par la rémunérations des étudiants sous forme de contrat de vacation.
Résumé : L’innovation Crunch-Lab est un tiers lieu dédié à l’innovation et à l’accompagnement de projet qui se veut ouverte à tous, étudiants, lycéens, professionnels ou particuliers. Le crunch-Lab veut se développer, étendre ses plages d’ouverture et renforcer l’accompagnement des usagers</t>
  </si>
  <si>
    <t>Objectifs : 
-	Acquisition pour les étudiants de compétences professionnelles dans le domaine de l’audiovisuel et la gestion d’un studio vidéo en autonomie
-	Permettre à des étudiants d’avoir une meilleure qualité de vie en percevant un revenu
-  Implication dans la vie étudiante de l’établissement
Résumé :
Ce projet permet de répondre aux besoins croissant de supports vidéos notamment en raison du contexte sanitaire. Il permet aux étudiants impliqués d’acquérir des compétences complémentaires utiles pour leur future vie professionnelle et d’avoir une meilleure qualité de vie en percevant un revenu.</t>
  </si>
  <si>
    <t>Objectifs :
-	Permettre l’amélioration de vie des étudiants en leur proposant des contrats-emplois
-	Permettre d’acquérir de nouvelles compétences solides pour leur future vie professionnelle et découvrir dle fonctionnement d’un service de documentation
-Innover en faisant face aux situations de crise et aux nouvelles méthodes de travail de l’établissement (Confinement/télétravail) avec l’accès à la documentation en distanciel
Résumé :
Le projet concerne le recrutement de contrats–emplois étudiants pour répondre à des besoins du service commun de documentation des sites de l’UTBM à Belfort, Sévenans et le site de Montbéliard en collaboration avec l’UFC.
Ces contrats permettent aux étudiants d’acquérir de nouvelles compétences utiles pour leur future vie professionnelle. Ces étudiants participent à l’élaboration d’une enquête sur les services proposés par le SCD en vue de l’amélioration continue de ces services notamment par rapport aux besoins en documentation électronique des étudiants en présentiel ou distanciel.</t>
  </si>
  <si>
    <t xml:space="preserve">L'augmentation de l'amplitude horaire est pertinente </t>
  </si>
  <si>
    <t>Objectifs : 
-impliquer des étudiants dans la promotion des formations de l’école
Résumé : 
Faire appel à des étudiants pour promouvoir les formations de l’école : participation à des salons étudiants, mise sous pli de brochures de formations, participer à la journée « 24h dans le supérieur », présenter le cursus dans le cadre des entretiens d’admission</t>
  </si>
  <si>
    <t>Objectifs : 
Les contrats emplois étudiants doivent permettre aux étudiants :
- d’améliorer leur condition de vie et ainsi lutter contre la précarité.
- de se sentir impliqués dans la vie de l’établissement et à sa pérennité.
- d’acquérir de nouvelles compétences qui pourront leur être utiles dans leur future vie professionnelle : Prise de parole en public, Savoir adapter son discours en fonction de son interlocuteur, etc.
Résumé : 
Rémunération d’étudiants de l’UTBM pour promouvoir les spécialités d’ingénieur qu’elle dispense et faire connaître le cursus, le fonctionnement et les débouchés possibles après un diplôme d’ingénieur (aide à l’orientation des lycéens et étudiants bac-bac+3).</t>
  </si>
  <si>
    <t>Les missions proposées aux étudiants rémunérés, comme la participation à des salons étudiants post-bac et à la Journée des "24h dans le Supérieur", ou encore la présentation du cursus du réseau des Universités de Technologie sont habituellement assurés de façon bénévole par les étudiants (et les enseignants-chercheurs). Sur la forme, le dossier manque de consistance.
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</si>
</sst>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00\ _€"/>
    <numFmt numFmtId="165" formatCode="#,##0\ _€"/>
    <numFmt numFmtId="166" formatCode="#,##0\ &quot;€&quot;"/>
  </numFmts>
  <fonts count="9" x14ac:knownFonts="1">
    <font>
      <sz val="11"/>
      <color theme="1"/>
      <name val="Calibri"/>
      <family val="2"/>
      <scheme val="minor"/>
    </font>
    <font>
      <b/>
      <sz val="11"/>
      <color theme="1"/>
      <name val="Calibri"/>
      <family val="2"/>
      <scheme val="minor"/>
    </font>
    <font>
      <b/>
      <sz val="20"/>
      <color theme="1"/>
      <name val="Arial"/>
      <family val="2"/>
    </font>
    <font>
      <b/>
      <sz val="20"/>
      <name val="Arial"/>
      <family val="2"/>
    </font>
    <font>
      <b/>
      <sz val="20"/>
      <color rgb="FF000000"/>
      <name val="Arial"/>
      <family val="2"/>
    </font>
    <font>
      <sz val="20"/>
      <color theme="1"/>
      <name val="Arial"/>
      <family val="2"/>
    </font>
    <font>
      <b/>
      <sz val="18"/>
      <color theme="1"/>
      <name val="Calibri"/>
      <family val="2"/>
      <scheme val="minor"/>
    </font>
    <font>
      <sz val="20"/>
      <color rgb="FFFF0000"/>
      <name val="Arial"/>
      <family val="2"/>
    </font>
    <font>
      <sz val="20"/>
      <name val="Arial"/>
      <family val="2"/>
    </font>
  </fonts>
  <fills count="9">
    <fill>
      <patternFill patternType="none"/>
    </fill>
    <fill>
      <patternFill patternType="gray125"/>
    </fill>
    <fill>
      <patternFill patternType="solid">
        <fgColor theme="3"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88">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6" fontId="5" fillId="4"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164" fontId="0" fillId="0" borderId="0" xfId="0" applyNumberFormat="1"/>
    <xf numFmtId="0" fontId="1" fillId="0" borderId="1" xfId="0" applyFont="1" applyBorder="1"/>
    <xf numFmtId="0" fontId="1" fillId="0" borderId="8" xfId="0" applyFont="1" applyBorder="1"/>
    <xf numFmtId="0" fontId="0" fillId="0" borderId="1" xfId="0" applyBorder="1"/>
    <xf numFmtId="0" fontId="1" fillId="0" borderId="10" xfId="0" applyFont="1" applyBorder="1"/>
    <xf numFmtId="0" fontId="1" fillId="0" borderId="12" xfId="0" applyFont="1" applyBorder="1"/>
    <xf numFmtId="49" fontId="5" fillId="5" borderId="1" xfId="0" applyNumberFormat="1" applyFont="1" applyFill="1" applyBorder="1" applyAlignment="1">
      <alignment horizontal="left" vertical="center" wrapText="1"/>
    </xf>
    <xf numFmtId="49" fontId="5" fillId="5" borderId="3" xfId="0" applyNumberFormat="1" applyFont="1" applyFill="1" applyBorder="1" applyAlignment="1">
      <alignment horizontal="left" vertical="center" wrapText="1"/>
    </xf>
    <xf numFmtId="49" fontId="5" fillId="5" borderId="4" xfId="0" applyNumberFormat="1" applyFont="1" applyFill="1" applyBorder="1" applyAlignment="1">
      <alignment horizontal="left" vertical="center" wrapText="1"/>
    </xf>
    <xf numFmtId="0" fontId="1" fillId="0" borderId="14" xfId="0" applyFont="1" applyBorder="1"/>
    <xf numFmtId="0" fontId="0" fillId="0" borderId="18" xfId="0" applyBorder="1"/>
    <xf numFmtId="0" fontId="1" fillId="0" borderId="18" xfId="0" applyFont="1" applyBorder="1"/>
    <xf numFmtId="0" fontId="1" fillId="0" borderId="20" xfId="0" applyFont="1" applyBorder="1"/>
    <xf numFmtId="0" fontId="1" fillId="0" borderId="22" xfId="0" applyFont="1" applyBorder="1"/>
    <xf numFmtId="1" fontId="0" fillId="0" borderId="1" xfId="0" applyNumberFormat="1" applyBorder="1"/>
    <xf numFmtId="1" fontId="0" fillId="0" borderId="0" xfId="0" applyNumberFormat="1"/>
    <xf numFmtId="165" fontId="0" fillId="0" borderId="1" xfId="0" applyNumberFormat="1" applyBorder="1"/>
    <xf numFmtId="165" fontId="0" fillId="0" borderId="19" xfId="0" applyNumberFormat="1" applyBorder="1"/>
    <xf numFmtId="165" fontId="1" fillId="0" borderId="21" xfId="0" applyNumberFormat="1" applyFont="1" applyBorder="1"/>
    <xf numFmtId="165" fontId="1" fillId="0" borderId="15" xfId="0" applyNumberFormat="1" applyFont="1" applyBorder="1"/>
    <xf numFmtId="165" fontId="1" fillId="0" borderId="23" xfId="0" applyNumberFormat="1" applyFont="1" applyBorder="1"/>
    <xf numFmtId="165" fontId="0" fillId="0" borderId="1" xfId="0" applyNumberFormat="1" applyBorder="1" applyAlignment="1">
      <alignment horizontal="right" vertical="center"/>
    </xf>
    <xf numFmtId="165" fontId="0" fillId="0" borderId="19" xfId="0" applyNumberFormat="1" applyBorder="1" applyAlignment="1">
      <alignment horizontal="right" vertical="center"/>
    </xf>
    <xf numFmtId="165" fontId="1" fillId="0" borderId="21" xfId="0" applyNumberFormat="1" applyFont="1" applyBorder="1" applyAlignment="1">
      <alignment horizontal="right" vertical="center"/>
    </xf>
    <xf numFmtId="165" fontId="1" fillId="0" borderId="15" xfId="0" applyNumberFormat="1" applyFont="1" applyBorder="1" applyAlignment="1">
      <alignment horizontal="right" vertical="center"/>
    </xf>
    <xf numFmtId="165" fontId="1" fillId="0" borderId="23" xfId="0" applyNumberFormat="1" applyFont="1" applyBorder="1" applyAlignment="1">
      <alignment horizontal="right" vertical="center"/>
    </xf>
    <xf numFmtId="166" fontId="1" fillId="0" borderId="9" xfId="0" applyNumberFormat="1" applyFont="1" applyBorder="1"/>
    <xf numFmtId="166" fontId="1" fillId="0" borderId="11" xfId="0" applyNumberFormat="1" applyFont="1" applyBorder="1"/>
    <xf numFmtId="166" fontId="1" fillId="0" borderId="13" xfId="0" applyNumberFormat="1" applyFont="1" applyBorder="1"/>
    <xf numFmtId="0" fontId="1" fillId="0" borderId="0" xfId="0" applyFont="1" applyBorder="1"/>
    <xf numFmtId="165" fontId="1" fillId="0" borderId="0" xfId="0" applyNumberFormat="1" applyFont="1" applyBorder="1"/>
    <xf numFmtId="0" fontId="0" fillId="0" borderId="0" xfId="0" applyBorder="1"/>
    <xf numFmtId="164" fontId="0" fillId="0" borderId="0" xfId="0" applyNumberFormat="1" applyBorder="1"/>
    <xf numFmtId="0" fontId="6" fillId="3" borderId="2" xfId="0" applyFont="1" applyFill="1" applyBorder="1" applyAlignment="1">
      <alignment horizontal="left"/>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6"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49" fontId="5" fillId="5" borderId="4"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6" fontId="5" fillId="5" borderId="3" xfId="0" applyNumberFormat="1" applyFont="1" applyFill="1" applyBorder="1" applyAlignment="1">
      <alignment horizontal="center" vertical="center" wrapText="1"/>
    </xf>
    <xf numFmtId="6" fontId="5" fillId="5" borderId="4"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49" fontId="5" fillId="6" borderId="3"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5" borderId="3" xfId="0" applyNumberFormat="1" applyFont="1" applyFill="1" applyBorder="1" applyAlignment="1">
      <alignment horizontal="center" vertical="center" wrapText="1"/>
    </xf>
    <xf numFmtId="14" fontId="5" fillId="5" borderId="4" xfId="0"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6" borderId="1" xfId="0" applyFont="1" applyFill="1" applyBorder="1" applyAlignment="1">
      <alignment horizontal="center" vertical="center" wrapText="1"/>
    </xf>
    <xf numFmtId="0" fontId="6" fillId="7" borderId="5" xfId="0" applyFont="1" applyFill="1" applyBorder="1" applyAlignment="1">
      <alignment horizontal="left"/>
    </xf>
    <xf numFmtId="0" fontId="6" fillId="7" borderId="6" xfId="0" applyFont="1" applyFill="1" applyBorder="1" applyAlignment="1">
      <alignment horizontal="left"/>
    </xf>
    <xf numFmtId="0" fontId="5" fillId="7" borderId="1"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49" fontId="5" fillId="5" borderId="3" xfId="0" applyNumberFormat="1" applyFont="1" applyFill="1" applyBorder="1" applyAlignment="1">
      <alignment horizontal="left" vertical="center" wrapText="1"/>
    </xf>
    <xf numFmtId="49" fontId="5" fillId="5" borderId="4" xfId="0" applyNumberFormat="1" applyFont="1" applyFill="1" applyBorder="1" applyAlignment="1">
      <alignment horizontal="left" vertical="center" wrapText="1"/>
    </xf>
    <xf numFmtId="0" fontId="5" fillId="5" borderId="7" xfId="0" applyFont="1" applyFill="1" applyBorder="1" applyAlignment="1">
      <alignment horizontal="center" vertical="center" wrapText="1"/>
    </xf>
    <xf numFmtId="0" fontId="1" fillId="3" borderId="16" xfId="0" applyFont="1" applyFill="1" applyBorder="1" applyAlignment="1">
      <alignment horizontal="center"/>
    </xf>
    <xf numFmtId="0" fontId="1" fillId="3" borderId="17" xfId="0" applyFont="1" applyFill="1" applyBorder="1" applyAlignment="1">
      <alignment horizontal="center"/>
    </xf>
    <xf numFmtId="0" fontId="1" fillId="7" borderId="16" xfId="0" applyFont="1" applyFill="1" applyBorder="1" applyAlignment="1">
      <alignment horizontal="center"/>
    </xf>
    <xf numFmtId="0" fontId="0" fillId="7" borderId="17" xfId="0" applyFill="1" applyBorder="1" applyAlignment="1">
      <alignment horizontal="center"/>
    </xf>
    <xf numFmtId="0" fontId="1" fillId="8" borderId="16" xfId="0" applyFont="1" applyFill="1" applyBorder="1" applyAlignment="1">
      <alignment horizontal="center"/>
    </xf>
    <xf numFmtId="0" fontId="1" fillId="8" borderId="1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12ADF-DBF9-43D7-AABF-233B9B1ACD60}">
  <dimension ref="A1:O123"/>
  <sheetViews>
    <sheetView tabSelected="1" topLeftCell="A45" zoomScale="30" zoomScaleNormal="30" workbookViewId="0">
      <selection activeCell="M123" sqref="M123"/>
    </sheetView>
  </sheetViews>
  <sheetFormatPr baseColWidth="10" defaultRowHeight="15" x14ac:dyDescent="0.25"/>
  <cols>
    <col min="1" max="1" width="48" customWidth="1"/>
    <col min="2" max="2" width="40.42578125" customWidth="1"/>
    <col min="3" max="3" width="29.42578125" customWidth="1"/>
    <col min="4" max="4" width="38.42578125" customWidth="1"/>
    <col min="5" max="5" width="54.7109375" customWidth="1"/>
    <col min="6" max="6" width="100.7109375" customWidth="1"/>
    <col min="7" max="7" width="50.28515625" customWidth="1"/>
    <col min="8" max="8" width="29.7109375" customWidth="1"/>
    <col min="9" max="9" width="19" customWidth="1"/>
    <col min="10" max="10" width="30.140625" customWidth="1"/>
    <col min="11" max="11" width="25.28515625" customWidth="1"/>
    <col min="12" max="12" width="213.42578125" customWidth="1"/>
    <col min="13" max="13" width="117" customWidth="1"/>
    <col min="14" max="14" width="63.28515625" customWidth="1"/>
    <col min="15" max="15" width="47.7109375" customWidth="1"/>
  </cols>
  <sheetData>
    <row r="1" spans="1:15" ht="105" customHeight="1" x14ac:dyDescent="0.25">
      <c r="A1" s="1" t="s">
        <v>0</v>
      </c>
      <c r="B1" s="2" t="s">
        <v>1</v>
      </c>
      <c r="C1" s="2" t="s">
        <v>2</v>
      </c>
      <c r="D1" s="2" t="s">
        <v>3</v>
      </c>
      <c r="E1" s="3" t="s">
        <v>4</v>
      </c>
      <c r="F1" s="2" t="s">
        <v>5</v>
      </c>
      <c r="G1" s="2" t="s">
        <v>6</v>
      </c>
      <c r="H1" s="3" t="s">
        <v>7</v>
      </c>
      <c r="I1" s="2" t="s">
        <v>8</v>
      </c>
      <c r="J1" s="2" t="s">
        <v>9</v>
      </c>
      <c r="K1" s="4" t="s">
        <v>10</v>
      </c>
      <c r="L1" s="4" t="s">
        <v>436</v>
      </c>
      <c r="M1" s="4" t="s">
        <v>11</v>
      </c>
      <c r="N1" s="1" t="s">
        <v>12</v>
      </c>
      <c r="O1" s="1" t="s">
        <v>435</v>
      </c>
    </row>
    <row r="2" spans="1:15" ht="23.25" x14ac:dyDescent="0.35">
      <c r="A2" s="43" t="s">
        <v>181</v>
      </c>
      <c r="B2" s="43"/>
      <c r="C2" s="43"/>
      <c r="D2" s="43"/>
      <c r="E2" s="43"/>
      <c r="F2" s="43"/>
      <c r="G2" s="43"/>
      <c r="H2" s="43"/>
      <c r="I2" s="43"/>
      <c r="J2" s="43"/>
      <c r="K2" s="43"/>
      <c r="L2" s="43"/>
      <c r="M2" s="43"/>
      <c r="N2" s="43"/>
      <c r="O2" s="43"/>
    </row>
    <row r="3" spans="1:15" ht="357" x14ac:dyDescent="0.25">
      <c r="A3" s="44">
        <v>1</v>
      </c>
      <c r="B3" s="44" t="s">
        <v>13</v>
      </c>
      <c r="C3" s="45" t="s">
        <v>14</v>
      </c>
      <c r="D3" s="5" t="s">
        <v>15</v>
      </c>
      <c r="E3" s="46" t="s">
        <v>16</v>
      </c>
      <c r="F3" s="46" t="s">
        <v>17</v>
      </c>
      <c r="G3" s="46" t="s">
        <v>18</v>
      </c>
      <c r="H3" s="46" t="s">
        <v>19</v>
      </c>
      <c r="I3" s="47">
        <v>38724</v>
      </c>
      <c r="J3" s="47">
        <v>19362</v>
      </c>
      <c r="K3" s="48" t="s">
        <v>20</v>
      </c>
      <c r="L3" s="16" t="s">
        <v>440</v>
      </c>
      <c r="M3" s="9" t="s">
        <v>369</v>
      </c>
      <c r="N3" s="49" t="s">
        <v>420</v>
      </c>
      <c r="O3" s="50"/>
    </row>
    <row r="4" spans="1:15" ht="399.75" customHeight="1" x14ac:dyDescent="0.25">
      <c r="A4" s="44"/>
      <c r="B4" s="44"/>
      <c r="C4" s="45"/>
      <c r="D4" s="5" t="s">
        <v>21</v>
      </c>
      <c r="E4" s="46"/>
      <c r="F4" s="46"/>
      <c r="G4" s="46"/>
      <c r="H4" s="46"/>
      <c r="I4" s="47"/>
      <c r="J4" s="47"/>
      <c r="K4" s="48"/>
      <c r="L4" s="16" t="s">
        <v>437</v>
      </c>
      <c r="M4" s="16" t="s">
        <v>493</v>
      </c>
      <c r="N4" s="49"/>
      <c r="O4" s="50"/>
    </row>
    <row r="5" spans="1:15" ht="358.5" customHeight="1" x14ac:dyDescent="0.25">
      <c r="A5" s="55">
        <v>2</v>
      </c>
      <c r="B5" s="55" t="s">
        <v>13</v>
      </c>
      <c r="C5" s="57" t="s">
        <v>22</v>
      </c>
      <c r="D5" s="7" t="s">
        <v>23</v>
      </c>
      <c r="E5" s="59" t="s">
        <v>24</v>
      </c>
      <c r="F5" s="59" t="s">
        <v>25</v>
      </c>
      <c r="G5" s="59" t="s">
        <v>18</v>
      </c>
      <c r="H5" s="59" t="s">
        <v>26</v>
      </c>
      <c r="I5" s="61">
        <v>37500</v>
      </c>
      <c r="J5" s="61">
        <v>10500</v>
      </c>
      <c r="K5" s="51" t="s">
        <v>20</v>
      </c>
      <c r="L5" s="79" t="s">
        <v>441</v>
      </c>
      <c r="M5" s="16" t="s">
        <v>27</v>
      </c>
      <c r="N5" s="49" t="s">
        <v>420</v>
      </c>
      <c r="O5" s="53"/>
    </row>
    <row r="6" spans="1:15" ht="337.5" customHeight="1" x14ac:dyDescent="0.25">
      <c r="A6" s="56"/>
      <c r="B6" s="56"/>
      <c r="C6" s="58"/>
      <c r="D6" s="5" t="s">
        <v>28</v>
      </c>
      <c r="E6" s="60"/>
      <c r="F6" s="60"/>
      <c r="G6" s="60"/>
      <c r="H6" s="60"/>
      <c r="I6" s="62"/>
      <c r="J6" s="62"/>
      <c r="K6" s="52"/>
      <c r="L6" s="80"/>
      <c r="M6" s="16" t="s">
        <v>494</v>
      </c>
      <c r="N6" s="49"/>
      <c r="O6" s="54"/>
    </row>
    <row r="7" spans="1:15" ht="199.5" customHeight="1" x14ac:dyDescent="0.25">
      <c r="A7" s="55">
        <v>3</v>
      </c>
      <c r="B7" s="55" t="s">
        <v>13</v>
      </c>
      <c r="C7" s="57" t="s">
        <v>29</v>
      </c>
      <c r="D7" s="5" t="s">
        <v>30</v>
      </c>
      <c r="E7" s="59" t="s">
        <v>31</v>
      </c>
      <c r="F7" s="59" t="s">
        <v>32</v>
      </c>
      <c r="G7" s="59" t="s">
        <v>18</v>
      </c>
      <c r="H7" s="59" t="s">
        <v>33</v>
      </c>
      <c r="I7" s="61">
        <v>110000</v>
      </c>
      <c r="J7" s="61">
        <v>55000</v>
      </c>
      <c r="K7" s="51" t="s">
        <v>34</v>
      </c>
      <c r="L7" s="16" t="s">
        <v>439</v>
      </c>
      <c r="M7" s="16" t="s">
        <v>424</v>
      </c>
      <c r="N7" s="49" t="s">
        <v>420</v>
      </c>
      <c r="O7" s="53"/>
    </row>
    <row r="8" spans="1:15" ht="310.5" customHeight="1" x14ac:dyDescent="0.25">
      <c r="A8" s="56"/>
      <c r="B8" s="56"/>
      <c r="C8" s="58"/>
      <c r="D8" s="5" t="s">
        <v>35</v>
      </c>
      <c r="E8" s="60"/>
      <c r="F8" s="60"/>
      <c r="G8" s="60"/>
      <c r="H8" s="60"/>
      <c r="I8" s="62"/>
      <c r="J8" s="62"/>
      <c r="K8" s="52"/>
      <c r="L8" s="16" t="s">
        <v>412</v>
      </c>
      <c r="M8" s="16" t="s">
        <v>422</v>
      </c>
      <c r="N8" s="49"/>
      <c r="O8" s="54"/>
    </row>
    <row r="9" spans="1:15" ht="409.5" customHeight="1" x14ac:dyDescent="0.25">
      <c r="A9" s="55">
        <v>4</v>
      </c>
      <c r="B9" s="55" t="s">
        <v>13</v>
      </c>
      <c r="C9" s="57" t="s">
        <v>36</v>
      </c>
      <c r="D9" s="5" t="s">
        <v>37</v>
      </c>
      <c r="E9" s="59" t="s">
        <v>38</v>
      </c>
      <c r="F9" s="59" t="s">
        <v>39</v>
      </c>
      <c r="G9" s="59" t="s">
        <v>18</v>
      </c>
      <c r="H9" s="59" t="s">
        <v>40</v>
      </c>
      <c r="I9" s="61">
        <v>205000</v>
      </c>
      <c r="J9" s="61">
        <v>60000</v>
      </c>
      <c r="K9" s="51" t="s">
        <v>34</v>
      </c>
      <c r="L9" s="16" t="s">
        <v>442</v>
      </c>
      <c r="M9" s="16" t="s">
        <v>495</v>
      </c>
      <c r="N9" s="63" t="s">
        <v>405</v>
      </c>
      <c r="O9" s="53"/>
    </row>
    <row r="10" spans="1:15" ht="220.5" customHeight="1" x14ac:dyDescent="0.25">
      <c r="A10" s="56"/>
      <c r="B10" s="56"/>
      <c r="C10" s="58"/>
      <c r="D10" s="5" t="s">
        <v>41</v>
      </c>
      <c r="E10" s="60"/>
      <c r="F10" s="60"/>
      <c r="G10" s="60"/>
      <c r="H10" s="60"/>
      <c r="I10" s="62"/>
      <c r="J10" s="62"/>
      <c r="K10" s="52"/>
      <c r="L10" s="16" t="s">
        <v>443</v>
      </c>
      <c r="M10" s="16" t="s">
        <v>496</v>
      </c>
      <c r="N10" s="64"/>
      <c r="O10" s="54"/>
    </row>
    <row r="11" spans="1:15" ht="234" customHeight="1" x14ac:dyDescent="0.25">
      <c r="A11" s="55">
        <v>5</v>
      </c>
      <c r="B11" s="55" t="s">
        <v>13</v>
      </c>
      <c r="C11" s="57" t="s">
        <v>42</v>
      </c>
      <c r="D11" s="5" t="s">
        <v>43</v>
      </c>
      <c r="E11" s="46" t="s">
        <v>44</v>
      </c>
      <c r="F11" s="59" t="s">
        <v>45</v>
      </c>
      <c r="G11" s="59" t="s">
        <v>18</v>
      </c>
      <c r="H11" s="59" t="s">
        <v>19</v>
      </c>
      <c r="I11" s="61">
        <v>119750</v>
      </c>
      <c r="J11" s="61">
        <v>59875</v>
      </c>
      <c r="K11" s="51" t="s">
        <v>34</v>
      </c>
      <c r="L11" s="16" t="s">
        <v>444</v>
      </c>
      <c r="M11" s="16" t="s">
        <v>497</v>
      </c>
      <c r="N11" s="65" t="s">
        <v>420</v>
      </c>
      <c r="O11" s="59"/>
    </row>
    <row r="12" spans="1:15" ht="334.5" customHeight="1" x14ac:dyDescent="0.25">
      <c r="A12" s="56"/>
      <c r="B12" s="56"/>
      <c r="C12" s="58"/>
      <c r="D12" s="5" t="s">
        <v>46</v>
      </c>
      <c r="E12" s="46"/>
      <c r="F12" s="60"/>
      <c r="G12" s="60"/>
      <c r="H12" s="60"/>
      <c r="I12" s="62"/>
      <c r="J12" s="62"/>
      <c r="K12" s="52"/>
      <c r="L12" s="16" t="s">
        <v>445</v>
      </c>
      <c r="M12" s="16" t="s">
        <v>425</v>
      </c>
      <c r="N12" s="66"/>
      <c r="O12" s="60"/>
    </row>
    <row r="13" spans="1:15" ht="409.5" customHeight="1" x14ac:dyDescent="0.25">
      <c r="A13" s="55">
        <v>6</v>
      </c>
      <c r="B13" s="55" t="s">
        <v>13</v>
      </c>
      <c r="C13" s="57" t="s">
        <v>47</v>
      </c>
      <c r="D13" s="5" t="s">
        <v>28</v>
      </c>
      <c r="E13" s="59" t="s">
        <v>48</v>
      </c>
      <c r="F13" s="59" t="s">
        <v>49</v>
      </c>
      <c r="G13" s="59" t="s">
        <v>18</v>
      </c>
      <c r="H13" s="59" t="s">
        <v>50</v>
      </c>
      <c r="I13" s="61">
        <v>120000</v>
      </c>
      <c r="J13" s="61">
        <v>60000</v>
      </c>
      <c r="K13" s="51" t="s">
        <v>51</v>
      </c>
      <c r="L13" s="79" t="s">
        <v>446</v>
      </c>
      <c r="M13" s="16" t="s">
        <v>498</v>
      </c>
      <c r="N13" s="65" t="s">
        <v>405</v>
      </c>
      <c r="O13" s="59"/>
    </row>
    <row r="14" spans="1:15" ht="408.75" customHeight="1" x14ac:dyDescent="0.25">
      <c r="A14" s="56"/>
      <c r="B14" s="56"/>
      <c r="C14" s="58"/>
      <c r="D14" s="8" t="s">
        <v>52</v>
      </c>
      <c r="E14" s="60"/>
      <c r="F14" s="60"/>
      <c r="G14" s="60"/>
      <c r="H14" s="60"/>
      <c r="I14" s="62"/>
      <c r="J14" s="62"/>
      <c r="K14" s="52"/>
      <c r="L14" s="80"/>
      <c r="M14" s="16" t="s">
        <v>499</v>
      </c>
      <c r="N14" s="66"/>
      <c r="O14" s="60"/>
    </row>
    <row r="15" spans="1:15" ht="320.25" customHeight="1" x14ac:dyDescent="0.25">
      <c r="A15" s="55">
        <v>7</v>
      </c>
      <c r="B15" s="55" t="s">
        <v>13</v>
      </c>
      <c r="C15" s="57" t="s">
        <v>53</v>
      </c>
      <c r="D15" s="5" t="s">
        <v>21</v>
      </c>
      <c r="E15" s="59" t="s">
        <v>54</v>
      </c>
      <c r="F15" s="59" t="s">
        <v>55</v>
      </c>
      <c r="G15" s="59" t="s">
        <v>18</v>
      </c>
      <c r="H15" s="67">
        <v>44805</v>
      </c>
      <c r="I15" s="61">
        <v>55307</v>
      </c>
      <c r="J15" s="61">
        <v>27654</v>
      </c>
      <c r="K15" s="51" t="s">
        <v>56</v>
      </c>
      <c r="L15" s="16" t="s">
        <v>447</v>
      </c>
      <c r="M15" s="16" t="s">
        <v>364</v>
      </c>
      <c r="N15" s="65" t="s">
        <v>420</v>
      </c>
      <c r="O15" s="59"/>
    </row>
    <row r="16" spans="1:15" ht="339" customHeight="1" x14ac:dyDescent="0.25">
      <c r="A16" s="56"/>
      <c r="B16" s="56"/>
      <c r="C16" s="58"/>
      <c r="D16" s="5" t="s">
        <v>35</v>
      </c>
      <c r="E16" s="60"/>
      <c r="F16" s="60"/>
      <c r="G16" s="60"/>
      <c r="H16" s="68"/>
      <c r="I16" s="62"/>
      <c r="J16" s="62"/>
      <c r="K16" s="52"/>
      <c r="L16" s="16" t="s">
        <v>448</v>
      </c>
      <c r="M16" s="16" t="s">
        <v>501</v>
      </c>
      <c r="N16" s="66"/>
      <c r="O16" s="60"/>
    </row>
    <row r="17" spans="1:15" ht="301.5" customHeight="1" x14ac:dyDescent="0.25">
      <c r="A17" s="55">
        <v>8</v>
      </c>
      <c r="B17" s="55" t="s">
        <v>13</v>
      </c>
      <c r="C17" s="57" t="s">
        <v>57</v>
      </c>
      <c r="D17" s="5" t="s">
        <v>46</v>
      </c>
      <c r="E17" s="46" t="s">
        <v>58</v>
      </c>
      <c r="F17" s="59" t="s">
        <v>59</v>
      </c>
      <c r="G17" s="59" t="s">
        <v>18</v>
      </c>
      <c r="H17" s="59" t="s">
        <v>60</v>
      </c>
      <c r="I17" s="61">
        <v>83654</v>
      </c>
      <c r="J17" s="61">
        <v>41827</v>
      </c>
      <c r="K17" s="51" t="s">
        <v>61</v>
      </c>
      <c r="L17" s="16" t="s">
        <v>449</v>
      </c>
      <c r="M17" s="16" t="s">
        <v>426</v>
      </c>
      <c r="N17" s="69" t="s">
        <v>405</v>
      </c>
      <c r="O17" s="59"/>
    </row>
    <row r="18" spans="1:15" ht="153" x14ac:dyDescent="0.25">
      <c r="A18" s="56"/>
      <c r="B18" s="56"/>
      <c r="C18" s="58"/>
      <c r="D18" s="5" t="s">
        <v>41</v>
      </c>
      <c r="E18" s="46"/>
      <c r="F18" s="60"/>
      <c r="G18" s="60"/>
      <c r="H18" s="60"/>
      <c r="I18" s="62"/>
      <c r="J18" s="62"/>
      <c r="K18" s="52"/>
      <c r="L18" s="16" t="s">
        <v>450</v>
      </c>
      <c r="M18" s="16" t="s">
        <v>500</v>
      </c>
      <c r="N18" s="70"/>
      <c r="O18" s="60"/>
    </row>
    <row r="19" spans="1:15" ht="204" x14ac:dyDescent="0.25">
      <c r="A19" s="55">
        <v>9</v>
      </c>
      <c r="B19" s="55" t="s">
        <v>13</v>
      </c>
      <c r="C19" s="57" t="s">
        <v>62</v>
      </c>
      <c r="D19" s="5" t="s">
        <v>28</v>
      </c>
      <c r="E19" s="46" t="s">
        <v>63</v>
      </c>
      <c r="F19" s="59" t="s">
        <v>64</v>
      </c>
      <c r="G19" s="59" t="s">
        <v>18</v>
      </c>
      <c r="H19" s="59" t="s">
        <v>65</v>
      </c>
      <c r="I19" s="61">
        <v>104570</v>
      </c>
      <c r="J19" s="61">
        <v>52285</v>
      </c>
      <c r="K19" s="51" t="s">
        <v>66</v>
      </c>
      <c r="L19" s="16" t="s">
        <v>360</v>
      </c>
      <c r="M19" s="16" t="s">
        <v>502</v>
      </c>
      <c r="N19" s="65" t="s">
        <v>420</v>
      </c>
      <c r="O19" s="59"/>
    </row>
    <row r="20" spans="1:15" ht="236.25" customHeight="1" x14ac:dyDescent="0.25">
      <c r="A20" s="56"/>
      <c r="B20" s="56"/>
      <c r="C20" s="58"/>
      <c r="D20" s="8" t="s">
        <v>52</v>
      </c>
      <c r="E20" s="46"/>
      <c r="F20" s="60"/>
      <c r="G20" s="60"/>
      <c r="H20" s="60"/>
      <c r="I20" s="62"/>
      <c r="J20" s="62"/>
      <c r="K20" s="52"/>
      <c r="L20" s="16" t="s">
        <v>451</v>
      </c>
      <c r="M20" s="16" t="s">
        <v>427</v>
      </c>
      <c r="N20" s="66"/>
      <c r="O20" s="60"/>
    </row>
    <row r="21" spans="1:15" ht="178.5" x14ac:dyDescent="0.25">
      <c r="A21" s="55">
        <v>10</v>
      </c>
      <c r="B21" s="55" t="s">
        <v>13</v>
      </c>
      <c r="C21" s="57" t="s">
        <v>67</v>
      </c>
      <c r="D21" s="5" t="s">
        <v>28</v>
      </c>
      <c r="E21" s="59" t="s">
        <v>68</v>
      </c>
      <c r="F21" s="59" t="s">
        <v>69</v>
      </c>
      <c r="G21" s="59" t="s">
        <v>18</v>
      </c>
      <c r="H21" s="59" t="s">
        <v>70</v>
      </c>
      <c r="I21" s="61">
        <v>83654</v>
      </c>
      <c r="J21" s="61">
        <v>40000</v>
      </c>
      <c r="K21" s="51" t="s">
        <v>71</v>
      </c>
      <c r="L21" s="16" t="s">
        <v>452</v>
      </c>
      <c r="M21" s="16" t="s">
        <v>503</v>
      </c>
      <c r="N21" s="69" t="s">
        <v>405</v>
      </c>
      <c r="O21" s="59"/>
    </row>
    <row r="22" spans="1:15" ht="305.25" customHeight="1" x14ac:dyDescent="0.25">
      <c r="A22" s="56"/>
      <c r="B22" s="56"/>
      <c r="C22" s="58"/>
      <c r="D22" s="5" t="s">
        <v>35</v>
      </c>
      <c r="E22" s="60"/>
      <c r="F22" s="60"/>
      <c r="G22" s="60"/>
      <c r="H22" s="60"/>
      <c r="I22" s="62"/>
      <c r="J22" s="62"/>
      <c r="K22" s="52"/>
      <c r="L22" s="16" t="s">
        <v>453</v>
      </c>
      <c r="M22" s="16" t="s">
        <v>428</v>
      </c>
      <c r="N22" s="70"/>
      <c r="O22" s="60"/>
    </row>
    <row r="23" spans="1:15" ht="178.5" x14ac:dyDescent="0.25">
      <c r="A23" s="55">
        <v>11</v>
      </c>
      <c r="B23" s="55" t="s">
        <v>13</v>
      </c>
      <c r="C23" s="57" t="s">
        <v>72</v>
      </c>
      <c r="D23" s="5" t="s">
        <v>21</v>
      </c>
      <c r="E23" s="59" t="s">
        <v>73</v>
      </c>
      <c r="F23" s="59" t="s">
        <v>74</v>
      </c>
      <c r="G23" s="59" t="s">
        <v>18</v>
      </c>
      <c r="H23" s="59" t="s">
        <v>70</v>
      </c>
      <c r="I23" s="61">
        <v>92072</v>
      </c>
      <c r="J23" s="61">
        <v>46036</v>
      </c>
      <c r="K23" s="51" t="s">
        <v>75</v>
      </c>
      <c r="L23" s="16" t="s">
        <v>454</v>
      </c>
      <c r="M23" s="16" t="s">
        <v>504</v>
      </c>
      <c r="N23" s="69" t="s">
        <v>420</v>
      </c>
      <c r="O23" s="59"/>
    </row>
    <row r="24" spans="1:15" ht="245.25" customHeight="1" x14ac:dyDescent="0.25">
      <c r="A24" s="56"/>
      <c r="B24" s="56"/>
      <c r="C24" s="58"/>
      <c r="D24" s="8" t="s">
        <v>52</v>
      </c>
      <c r="E24" s="60"/>
      <c r="F24" s="60"/>
      <c r="G24" s="60"/>
      <c r="H24" s="60"/>
      <c r="I24" s="62"/>
      <c r="J24" s="62"/>
      <c r="K24" s="52"/>
      <c r="L24" s="16" t="s">
        <v>410</v>
      </c>
      <c r="M24" s="16" t="s">
        <v>411</v>
      </c>
      <c r="N24" s="70"/>
      <c r="O24" s="60"/>
    </row>
    <row r="25" spans="1:15" ht="204" customHeight="1" x14ac:dyDescent="0.25">
      <c r="A25" s="55">
        <v>12</v>
      </c>
      <c r="B25" s="55" t="s">
        <v>13</v>
      </c>
      <c r="C25" s="57" t="s">
        <v>76</v>
      </c>
      <c r="D25" s="5" t="s">
        <v>46</v>
      </c>
      <c r="E25" s="59" t="s">
        <v>77</v>
      </c>
      <c r="F25" s="59" t="s">
        <v>78</v>
      </c>
      <c r="G25" s="59" t="s">
        <v>18</v>
      </c>
      <c r="H25" s="59" t="s">
        <v>70</v>
      </c>
      <c r="I25" s="61">
        <v>54312</v>
      </c>
      <c r="J25" s="61">
        <v>27156</v>
      </c>
      <c r="K25" s="51" t="s">
        <v>79</v>
      </c>
      <c r="L25" s="6" t="s">
        <v>455</v>
      </c>
      <c r="M25" s="16" t="s">
        <v>400</v>
      </c>
      <c r="N25" s="69" t="s">
        <v>420</v>
      </c>
      <c r="O25" s="59"/>
    </row>
    <row r="26" spans="1:15" ht="216" customHeight="1" x14ac:dyDescent="0.25">
      <c r="A26" s="56"/>
      <c r="B26" s="56"/>
      <c r="C26" s="58"/>
      <c r="D26" s="5" t="s">
        <v>41</v>
      </c>
      <c r="E26" s="60"/>
      <c r="F26" s="60"/>
      <c r="G26" s="60"/>
      <c r="H26" s="60"/>
      <c r="I26" s="62"/>
      <c r="J26" s="62"/>
      <c r="K26" s="52"/>
      <c r="L26" s="16" t="s">
        <v>456</v>
      </c>
      <c r="M26" s="16" t="s">
        <v>505</v>
      </c>
      <c r="N26" s="70"/>
      <c r="O26" s="60"/>
    </row>
    <row r="27" spans="1:15" ht="306" customHeight="1" x14ac:dyDescent="0.25">
      <c r="A27" s="55">
        <v>13</v>
      </c>
      <c r="B27" s="55" t="s">
        <v>13</v>
      </c>
      <c r="C27" s="57" t="s">
        <v>80</v>
      </c>
      <c r="D27" s="5" t="s">
        <v>28</v>
      </c>
      <c r="E27" s="59" t="s">
        <v>81</v>
      </c>
      <c r="F27" s="59" t="s">
        <v>82</v>
      </c>
      <c r="G27" s="59" t="s">
        <v>18</v>
      </c>
      <c r="H27" s="59" t="s">
        <v>83</v>
      </c>
      <c r="I27" s="61">
        <v>117933</v>
      </c>
      <c r="J27" s="61">
        <v>58967</v>
      </c>
      <c r="K27" s="51" t="s">
        <v>84</v>
      </c>
      <c r="L27" s="16" t="s">
        <v>457</v>
      </c>
      <c r="M27" s="16" t="s">
        <v>429</v>
      </c>
      <c r="N27" s="69" t="s">
        <v>420</v>
      </c>
      <c r="O27" s="59"/>
    </row>
    <row r="28" spans="1:15" ht="341.25" customHeight="1" x14ac:dyDescent="0.25">
      <c r="A28" s="56"/>
      <c r="B28" s="56"/>
      <c r="C28" s="58"/>
      <c r="D28" s="5" t="s">
        <v>35</v>
      </c>
      <c r="E28" s="60"/>
      <c r="F28" s="60"/>
      <c r="G28" s="60"/>
      <c r="H28" s="60"/>
      <c r="I28" s="62"/>
      <c r="J28" s="62"/>
      <c r="K28" s="52"/>
      <c r="L28" s="16" t="s">
        <v>458</v>
      </c>
      <c r="M28" s="16" t="s">
        <v>430</v>
      </c>
      <c r="N28" s="70"/>
      <c r="O28" s="60"/>
    </row>
    <row r="29" spans="1:15" ht="178.5" x14ac:dyDescent="0.25">
      <c r="A29" s="55">
        <v>14</v>
      </c>
      <c r="B29" s="55" t="s">
        <v>13</v>
      </c>
      <c r="C29" s="57" t="s">
        <v>85</v>
      </c>
      <c r="D29" s="5" t="s">
        <v>46</v>
      </c>
      <c r="E29" s="59" t="s">
        <v>86</v>
      </c>
      <c r="F29" s="59" t="s">
        <v>87</v>
      </c>
      <c r="G29" s="59" t="s">
        <v>18</v>
      </c>
      <c r="H29" s="59" t="s">
        <v>88</v>
      </c>
      <c r="I29" s="61">
        <v>50820</v>
      </c>
      <c r="J29" s="61">
        <v>25410</v>
      </c>
      <c r="K29" s="51" t="s">
        <v>89</v>
      </c>
      <c r="L29" s="16" t="s">
        <v>459</v>
      </c>
      <c r="M29" s="16" t="s">
        <v>401</v>
      </c>
      <c r="N29" s="65" t="s">
        <v>405</v>
      </c>
      <c r="O29" s="59"/>
    </row>
    <row r="30" spans="1:15" ht="178.5" x14ac:dyDescent="0.25">
      <c r="A30" s="56"/>
      <c r="B30" s="56"/>
      <c r="C30" s="58"/>
      <c r="D30" s="8" t="s">
        <v>52</v>
      </c>
      <c r="E30" s="60"/>
      <c r="F30" s="60"/>
      <c r="G30" s="60"/>
      <c r="H30" s="60"/>
      <c r="I30" s="62"/>
      <c r="J30" s="62"/>
      <c r="K30" s="52"/>
      <c r="L30" s="16" t="s">
        <v>460</v>
      </c>
      <c r="M30" s="16" t="s">
        <v>409</v>
      </c>
      <c r="N30" s="66"/>
      <c r="O30" s="60"/>
    </row>
    <row r="31" spans="1:15" ht="397.5" customHeight="1" x14ac:dyDescent="0.25">
      <c r="A31" s="55">
        <v>15</v>
      </c>
      <c r="B31" s="55" t="s">
        <v>13</v>
      </c>
      <c r="C31" s="57" t="s">
        <v>90</v>
      </c>
      <c r="D31" s="5" t="s">
        <v>21</v>
      </c>
      <c r="E31" s="59" t="s">
        <v>91</v>
      </c>
      <c r="F31" s="59" t="s">
        <v>92</v>
      </c>
      <c r="G31" s="59" t="s">
        <v>18</v>
      </c>
      <c r="H31" s="67" t="s">
        <v>93</v>
      </c>
      <c r="I31" s="61">
        <v>77402</v>
      </c>
      <c r="J31" s="61">
        <v>38701</v>
      </c>
      <c r="K31" s="51" t="s">
        <v>94</v>
      </c>
      <c r="L31" s="16" t="s">
        <v>461</v>
      </c>
      <c r="M31" s="16" t="s">
        <v>365</v>
      </c>
      <c r="N31" s="65" t="s">
        <v>405</v>
      </c>
      <c r="O31" s="59"/>
    </row>
    <row r="32" spans="1:15" ht="360.75" customHeight="1" x14ac:dyDescent="0.25">
      <c r="A32" s="56"/>
      <c r="B32" s="56"/>
      <c r="C32" s="58"/>
      <c r="D32" s="8" t="s">
        <v>52</v>
      </c>
      <c r="E32" s="60"/>
      <c r="F32" s="60"/>
      <c r="G32" s="60"/>
      <c r="H32" s="68"/>
      <c r="I32" s="62"/>
      <c r="J32" s="62"/>
      <c r="K32" s="52"/>
      <c r="L32" s="16" t="s">
        <v>462</v>
      </c>
      <c r="M32" s="16" t="s">
        <v>431</v>
      </c>
      <c r="N32" s="66"/>
      <c r="O32" s="60"/>
    </row>
    <row r="33" spans="1:15" ht="283.5" customHeight="1" x14ac:dyDescent="0.25">
      <c r="A33" s="55">
        <v>16</v>
      </c>
      <c r="B33" s="55" t="s">
        <v>13</v>
      </c>
      <c r="C33" s="57" t="s">
        <v>95</v>
      </c>
      <c r="D33" s="5" t="s">
        <v>46</v>
      </c>
      <c r="E33" s="59" t="s">
        <v>96</v>
      </c>
      <c r="F33" s="59" t="s">
        <v>97</v>
      </c>
      <c r="G33" s="59" t="s">
        <v>18</v>
      </c>
      <c r="H33" s="59" t="s">
        <v>70</v>
      </c>
      <c r="I33" s="61">
        <v>61710</v>
      </c>
      <c r="J33" s="61">
        <v>30855</v>
      </c>
      <c r="K33" s="51" t="s">
        <v>98</v>
      </c>
      <c r="L33" s="16" t="s">
        <v>463</v>
      </c>
      <c r="M33" s="16" t="s">
        <v>402</v>
      </c>
      <c r="N33" s="65" t="s">
        <v>405</v>
      </c>
      <c r="O33" s="59"/>
    </row>
    <row r="34" spans="1:15" ht="320.25" customHeight="1" x14ac:dyDescent="0.25">
      <c r="A34" s="56"/>
      <c r="B34" s="56"/>
      <c r="C34" s="58"/>
      <c r="D34" s="5" t="s">
        <v>35</v>
      </c>
      <c r="E34" s="60"/>
      <c r="F34" s="60"/>
      <c r="G34" s="60"/>
      <c r="H34" s="60"/>
      <c r="I34" s="62"/>
      <c r="J34" s="62"/>
      <c r="K34" s="52"/>
      <c r="L34" s="16" t="s">
        <v>413</v>
      </c>
      <c r="M34" s="16" t="s">
        <v>414</v>
      </c>
      <c r="N34" s="66"/>
      <c r="O34" s="60"/>
    </row>
    <row r="35" spans="1:15" ht="304.5" customHeight="1" x14ac:dyDescent="0.25">
      <c r="A35" s="55">
        <v>17</v>
      </c>
      <c r="B35" s="55" t="s">
        <v>13</v>
      </c>
      <c r="C35" s="57" t="s">
        <v>99</v>
      </c>
      <c r="D35" s="5" t="s">
        <v>28</v>
      </c>
      <c r="E35" s="59" t="s">
        <v>100</v>
      </c>
      <c r="F35" s="59" t="s">
        <v>101</v>
      </c>
      <c r="G35" s="59" t="s">
        <v>18</v>
      </c>
      <c r="H35" s="59" t="s">
        <v>102</v>
      </c>
      <c r="I35" s="61">
        <v>76332</v>
      </c>
      <c r="J35" s="61">
        <v>38000</v>
      </c>
      <c r="K35" s="51" t="s">
        <v>103</v>
      </c>
      <c r="L35" s="16" t="s">
        <v>465</v>
      </c>
      <c r="M35" s="16" t="s">
        <v>506</v>
      </c>
      <c r="N35" s="65" t="s">
        <v>420</v>
      </c>
      <c r="O35" s="59"/>
    </row>
    <row r="36" spans="1:15" ht="183" customHeight="1" x14ac:dyDescent="0.25">
      <c r="A36" s="56"/>
      <c r="B36" s="56"/>
      <c r="C36" s="58"/>
      <c r="D36" s="5" t="s">
        <v>41</v>
      </c>
      <c r="E36" s="60"/>
      <c r="F36" s="60"/>
      <c r="G36" s="60"/>
      <c r="H36" s="60"/>
      <c r="I36" s="62"/>
      <c r="J36" s="62"/>
      <c r="K36" s="52"/>
      <c r="L36" s="6" t="s">
        <v>464</v>
      </c>
      <c r="M36" s="16" t="s">
        <v>371</v>
      </c>
      <c r="N36" s="66"/>
      <c r="O36" s="60"/>
    </row>
    <row r="37" spans="1:15" ht="357" x14ac:dyDescent="0.25">
      <c r="A37" s="55">
        <v>18</v>
      </c>
      <c r="B37" s="55" t="s">
        <v>13</v>
      </c>
      <c r="C37" s="57" t="s">
        <v>104</v>
      </c>
      <c r="D37" s="5" t="s">
        <v>21</v>
      </c>
      <c r="E37" s="59" t="s">
        <v>105</v>
      </c>
      <c r="F37" s="59" t="s">
        <v>106</v>
      </c>
      <c r="G37" s="59" t="s">
        <v>18</v>
      </c>
      <c r="H37" s="59" t="s">
        <v>83</v>
      </c>
      <c r="I37" s="61">
        <v>106998</v>
      </c>
      <c r="J37" s="61">
        <v>53499</v>
      </c>
      <c r="K37" s="51" t="s">
        <v>107</v>
      </c>
      <c r="L37" s="16" t="s">
        <v>466</v>
      </c>
      <c r="M37" s="16" t="s">
        <v>366</v>
      </c>
      <c r="N37" s="69" t="s">
        <v>405</v>
      </c>
      <c r="O37" s="59"/>
    </row>
    <row r="38" spans="1:15" ht="301.5" customHeight="1" x14ac:dyDescent="0.25">
      <c r="A38" s="56"/>
      <c r="B38" s="56"/>
      <c r="C38" s="58"/>
      <c r="D38" s="5" t="s">
        <v>46</v>
      </c>
      <c r="E38" s="60"/>
      <c r="F38" s="60"/>
      <c r="G38" s="60"/>
      <c r="H38" s="60"/>
      <c r="I38" s="62"/>
      <c r="J38" s="62"/>
      <c r="K38" s="52"/>
      <c r="L38" s="16" t="s">
        <v>467</v>
      </c>
      <c r="M38" s="16" t="s">
        <v>403</v>
      </c>
      <c r="N38" s="70"/>
      <c r="O38" s="60"/>
    </row>
    <row r="39" spans="1:15" ht="271.5" customHeight="1" x14ac:dyDescent="0.25">
      <c r="A39" s="55">
        <v>19</v>
      </c>
      <c r="B39" s="55" t="s">
        <v>13</v>
      </c>
      <c r="C39" s="57" t="s">
        <v>108</v>
      </c>
      <c r="D39" s="5" t="s">
        <v>35</v>
      </c>
      <c r="E39" s="59" t="s">
        <v>109</v>
      </c>
      <c r="F39" s="59" t="s">
        <v>110</v>
      </c>
      <c r="G39" s="59" t="s">
        <v>18</v>
      </c>
      <c r="H39" s="59" t="s">
        <v>111</v>
      </c>
      <c r="I39" s="61">
        <v>48330</v>
      </c>
      <c r="J39" s="61">
        <v>24165</v>
      </c>
      <c r="K39" s="51" t="s">
        <v>112</v>
      </c>
      <c r="L39" s="16" t="s">
        <v>468</v>
      </c>
      <c r="M39" s="16" t="s">
        <v>415</v>
      </c>
      <c r="N39" s="69" t="s">
        <v>405</v>
      </c>
      <c r="O39" s="59"/>
    </row>
    <row r="40" spans="1:15" ht="306" x14ac:dyDescent="0.25">
      <c r="A40" s="56"/>
      <c r="B40" s="56"/>
      <c r="C40" s="58"/>
      <c r="D40" s="8" t="s">
        <v>52</v>
      </c>
      <c r="E40" s="60"/>
      <c r="F40" s="60"/>
      <c r="G40" s="60"/>
      <c r="H40" s="60"/>
      <c r="I40" s="62"/>
      <c r="J40" s="62"/>
      <c r="K40" s="52"/>
      <c r="L40" s="16" t="s">
        <v>407</v>
      </c>
      <c r="M40" s="16" t="s">
        <v>408</v>
      </c>
      <c r="N40" s="70"/>
      <c r="O40" s="60"/>
    </row>
    <row r="41" spans="1:15" ht="408.75" customHeight="1" x14ac:dyDescent="0.25">
      <c r="A41" s="55">
        <v>20</v>
      </c>
      <c r="B41" s="55" t="s">
        <v>13</v>
      </c>
      <c r="C41" s="57" t="s">
        <v>113</v>
      </c>
      <c r="D41" s="7" t="s">
        <v>23</v>
      </c>
      <c r="E41" s="59" t="s">
        <v>114</v>
      </c>
      <c r="F41" s="59" t="s">
        <v>115</v>
      </c>
      <c r="G41" s="59" t="s">
        <v>18</v>
      </c>
      <c r="H41" s="59" t="s">
        <v>116</v>
      </c>
      <c r="I41" s="61">
        <v>70955</v>
      </c>
      <c r="J41" s="61">
        <v>35477</v>
      </c>
      <c r="K41" s="51" t="s">
        <v>117</v>
      </c>
      <c r="L41" s="16" t="s">
        <v>469</v>
      </c>
      <c r="M41" s="16" t="s">
        <v>507</v>
      </c>
      <c r="N41" s="69" t="s">
        <v>420</v>
      </c>
      <c r="O41" s="59"/>
    </row>
    <row r="42" spans="1:15" ht="357" x14ac:dyDescent="0.25">
      <c r="A42" s="56"/>
      <c r="B42" s="56"/>
      <c r="C42" s="58"/>
      <c r="D42" s="5" t="s">
        <v>15</v>
      </c>
      <c r="E42" s="60"/>
      <c r="F42" s="60"/>
      <c r="G42" s="60"/>
      <c r="H42" s="60"/>
      <c r="I42" s="62"/>
      <c r="J42" s="62"/>
      <c r="K42" s="52"/>
      <c r="L42" s="16" t="s">
        <v>367</v>
      </c>
      <c r="M42" s="16" t="s">
        <v>368</v>
      </c>
      <c r="N42" s="70"/>
      <c r="O42" s="60"/>
    </row>
    <row r="43" spans="1:15" ht="409.5" x14ac:dyDescent="0.25">
      <c r="A43" s="55">
        <v>21</v>
      </c>
      <c r="B43" s="55" t="s">
        <v>13</v>
      </c>
      <c r="C43" s="57" t="s">
        <v>118</v>
      </c>
      <c r="D43" s="5" t="s">
        <v>30</v>
      </c>
      <c r="E43" s="59" t="s">
        <v>119</v>
      </c>
      <c r="F43" s="59" t="s">
        <v>120</v>
      </c>
      <c r="G43" s="59" t="s">
        <v>18</v>
      </c>
      <c r="H43" s="59" t="s">
        <v>121</v>
      </c>
      <c r="I43" s="61">
        <v>50000</v>
      </c>
      <c r="J43" s="61">
        <v>25000</v>
      </c>
      <c r="K43" s="51" t="s">
        <v>122</v>
      </c>
      <c r="L43" s="16" t="s">
        <v>470</v>
      </c>
      <c r="M43" s="16" t="s">
        <v>432</v>
      </c>
      <c r="N43" s="69" t="s">
        <v>405</v>
      </c>
      <c r="O43" s="59"/>
    </row>
    <row r="44" spans="1:15" ht="357" x14ac:dyDescent="0.25">
      <c r="A44" s="56"/>
      <c r="B44" s="56"/>
      <c r="C44" s="58"/>
      <c r="D44" s="5" t="s">
        <v>37</v>
      </c>
      <c r="E44" s="60"/>
      <c r="F44" s="60"/>
      <c r="G44" s="60"/>
      <c r="H44" s="60"/>
      <c r="I44" s="62"/>
      <c r="J44" s="62"/>
      <c r="K44" s="52"/>
      <c r="L44" s="16" t="s">
        <v>471</v>
      </c>
      <c r="M44" s="16" t="s">
        <v>433</v>
      </c>
      <c r="N44" s="70"/>
      <c r="O44" s="60"/>
    </row>
    <row r="45" spans="1:15" ht="153" x14ac:dyDescent="0.25">
      <c r="A45" s="55">
        <v>22</v>
      </c>
      <c r="B45" s="55" t="s">
        <v>13</v>
      </c>
      <c r="C45" s="57" t="s">
        <v>123</v>
      </c>
      <c r="D45" s="5" t="s">
        <v>43</v>
      </c>
      <c r="E45" s="59" t="s">
        <v>124</v>
      </c>
      <c r="F45" s="59" t="s">
        <v>125</v>
      </c>
      <c r="G45" s="59" t="s">
        <v>18</v>
      </c>
      <c r="H45" s="59" t="s">
        <v>126</v>
      </c>
      <c r="I45" s="61">
        <v>120000</v>
      </c>
      <c r="J45" s="61">
        <v>60000</v>
      </c>
      <c r="K45" s="51" t="s">
        <v>127</v>
      </c>
      <c r="L45" s="16" t="s">
        <v>472</v>
      </c>
      <c r="M45" s="16" t="s">
        <v>508</v>
      </c>
      <c r="N45" s="65" t="s">
        <v>420</v>
      </c>
      <c r="O45" s="59"/>
    </row>
    <row r="46" spans="1:15" ht="102" x14ac:dyDescent="0.25">
      <c r="A46" s="56"/>
      <c r="B46" s="56"/>
      <c r="C46" s="58"/>
      <c r="D46" s="5" t="s">
        <v>41</v>
      </c>
      <c r="E46" s="60"/>
      <c r="F46" s="60"/>
      <c r="G46" s="60"/>
      <c r="H46" s="60"/>
      <c r="I46" s="62"/>
      <c r="J46" s="62"/>
      <c r="K46" s="52"/>
      <c r="L46" s="16" t="s">
        <v>473</v>
      </c>
      <c r="M46" s="16" t="s">
        <v>372</v>
      </c>
      <c r="N46" s="66"/>
      <c r="O46" s="60"/>
    </row>
    <row r="47" spans="1:15" ht="382.5" x14ac:dyDescent="0.25">
      <c r="A47" s="55">
        <v>23</v>
      </c>
      <c r="B47" s="55" t="s">
        <v>13</v>
      </c>
      <c r="C47" s="57" t="s">
        <v>128</v>
      </c>
      <c r="D47" s="5" t="s">
        <v>15</v>
      </c>
      <c r="E47" s="59" t="s">
        <v>129</v>
      </c>
      <c r="F47" s="59" t="s">
        <v>130</v>
      </c>
      <c r="G47" s="59" t="s">
        <v>18</v>
      </c>
      <c r="H47" s="59" t="s">
        <v>131</v>
      </c>
      <c r="I47" s="61">
        <v>43253</v>
      </c>
      <c r="J47" s="61">
        <v>21500</v>
      </c>
      <c r="K47" s="51" t="s">
        <v>132</v>
      </c>
      <c r="L47" s="16" t="s">
        <v>474</v>
      </c>
      <c r="M47" s="16" t="s">
        <v>509</v>
      </c>
      <c r="N47" s="65" t="s">
        <v>420</v>
      </c>
      <c r="O47" s="59"/>
    </row>
    <row r="48" spans="1:15" ht="201" customHeight="1" x14ac:dyDescent="0.25">
      <c r="A48" s="56"/>
      <c r="B48" s="56"/>
      <c r="C48" s="58"/>
      <c r="D48" s="5" t="s">
        <v>43</v>
      </c>
      <c r="E48" s="60"/>
      <c r="F48" s="60"/>
      <c r="G48" s="60"/>
      <c r="H48" s="60"/>
      <c r="I48" s="62"/>
      <c r="J48" s="62"/>
      <c r="K48" s="52"/>
      <c r="L48" s="16" t="s">
        <v>475</v>
      </c>
      <c r="M48" s="16" t="s">
        <v>510</v>
      </c>
      <c r="N48" s="66"/>
      <c r="O48" s="60"/>
    </row>
    <row r="49" spans="1:15" ht="229.5" x14ac:dyDescent="0.25">
      <c r="A49" s="55">
        <v>24</v>
      </c>
      <c r="B49" s="55" t="s">
        <v>13</v>
      </c>
      <c r="C49" s="57" t="s">
        <v>133</v>
      </c>
      <c r="D49" s="7" t="s">
        <v>23</v>
      </c>
      <c r="E49" s="59" t="s">
        <v>134</v>
      </c>
      <c r="F49" s="59" t="s">
        <v>135</v>
      </c>
      <c r="G49" s="59" t="s">
        <v>18</v>
      </c>
      <c r="H49" s="59" t="s">
        <v>136</v>
      </c>
      <c r="I49" s="61">
        <v>41682</v>
      </c>
      <c r="J49" s="61">
        <v>20841</v>
      </c>
      <c r="K49" s="51" t="s">
        <v>137</v>
      </c>
      <c r="L49" s="16" t="s">
        <v>476</v>
      </c>
      <c r="M49" s="16" t="s">
        <v>511</v>
      </c>
      <c r="N49" s="65" t="s">
        <v>420</v>
      </c>
      <c r="O49" s="59"/>
    </row>
    <row r="50" spans="1:15" ht="372" customHeight="1" x14ac:dyDescent="0.25">
      <c r="A50" s="56"/>
      <c r="B50" s="56"/>
      <c r="C50" s="58"/>
      <c r="D50" s="5" t="s">
        <v>37</v>
      </c>
      <c r="E50" s="60"/>
      <c r="F50" s="60"/>
      <c r="G50" s="60"/>
      <c r="H50" s="60"/>
      <c r="I50" s="62"/>
      <c r="J50" s="62"/>
      <c r="K50" s="52"/>
      <c r="L50" s="16" t="s">
        <v>477</v>
      </c>
      <c r="M50" s="16" t="s">
        <v>512</v>
      </c>
      <c r="N50" s="66"/>
      <c r="O50" s="60"/>
    </row>
    <row r="51" spans="1:15" ht="331.5" x14ac:dyDescent="0.25">
      <c r="A51" s="55">
        <v>25</v>
      </c>
      <c r="B51" s="55" t="s">
        <v>13</v>
      </c>
      <c r="C51" s="57" t="s">
        <v>138</v>
      </c>
      <c r="D51" s="5" t="s">
        <v>30</v>
      </c>
      <c r="E51" s="59" t="s">
        <v>139</v>
      </c>
      <c r="F51" s="59" t="s">
        <v>140</v>
      </c>
      <c r="G51" s="59" t="s">
        <v>18</v>
      </c>
      <c r="H51" s="59" t="s">
        <v>19</v>
      </c>
      <c r="I51" s="61">
        <v>50298</v>
      </c>
      <c r="J51" s="61">
        <v>25149</v>
      </c>
      <c r="K51" s="51" t="s">
        <v>141</v>
      </c>
      <c r="L51" s="16" t="s">
        <v>478</v>
      </c>
      <c r="M51" s="16" t="s">
        <v>361</v>
      </c>
      <c r="N51" s="69" t="s">
        <v>420</v>
      </c>
      <c r="O51" s="59"/>
    </row>
    <row r="52" spans="1:15" ht="352.5" customHeight="1" x14ac:dyDescent="0.25">
      <c r="A52" s="56"/>
      <c r="B52" s="56"/>
      <c r="C52" s="58"/>
      <c r="D52" s="5" t="s">
        <v>37</v>
      </c>
      <c r="E52" s="60"/>
      <c r="F52" s="60"/>
      <c r="G52" s="60"/>
      <c r="H52" s="60"/>
      <c r="I52" s="62"/>
      <c r="J52" s="62"/>
      <c r="K52" s="52"/>
      <c r="L52" s="16" t="s">
        <v>479</v>
      </c>
      <c r="M52" s="16" t="s">
        <v>513</v>
      </c>
      <c r="N52" s="70"/>
      <c r="O52" s="60"/>
    </row>
    <row r="53" spans="1:15" ht="382.5" customHeight="1" x14ac:dyDescent="0.25">
      <c r="A53" s="55">
        <v>26</v>
      </c>
      <c r="B53" s="55" t="s">
        <v>13</v>
      </c>
      <c r="C53" s="57" t="s">
        <v>142</v>
      </c>
      <c r="D53" s="7" t="s">
        <v>23</v>
      </c>
      <c r="E53" s="46" t="s">
        <v>143</v>
      </c>
      <c r="F53" s="59" t="s">
        <v>144</v>
      </c>
      <c r="G53" s="59" t="s">
        <v>18</v>
      </c>
      <c r="H53" s="59" t="s">
        <v>145</v>
      </c>
      <c r="I53" s="61">
        <v>33277</v>
      </c>
      <c r="J53" s="61">
        <v>16639</v>
      </c>
      <c r="K53" s="51" t="s">
        <v>146</v>
      </c>
      <c r="L53" s="79" t="s">
        <v>480</v>
      </c>
      <c r="M53" s="16" t="s">
        <v>423</v>
      </c>
      <c r="N53" s="65" t="s">
        <v>420</v>
      </c>
      <c r="O53" s="59"/>
    </row>
    <row r="54" spans="1:15" ht="382.5" customHeight="1" x14ac:dyDescent="0.25">
      <c r="A54" s="56"/>
      <c r="B54" s="56"/>
      <c r="C54" s="58"/>
      <c r="D54" s="5" t="s">
        <v>15</v>
      </c>
      <c r="E54" s="46"/>
      <c r="F54" s="60"/>
      <c r="G54" s="60"/>
      <c r="H54" s="60"/>
      <c r="I54" s="62"/>
      <c r="J54" s="62"/>
      <c r="K54" s="52"/>
      <c r="L54" s="80"/>
      <c r="M54" s="16" t="s">
        <v>514</v>
      </c>
      <c r="N54" s="66"/>
      <c r="O54" s="60"/>
    </row>
    <row r="55" spans="1:15" ht="409.5" customHeight="1" x14ac:dyDescent="0.25">
      <c r="A55" s="55">
        <v>27</v>
      </c>
      <c r="B55" s="55" t="s">
        <v>13</v>
      </c>
      <c r="C55" s="57" t="s">
        <v>147</v>
      </c>
      <c r="D55" s="5" t="s">
        <v>30</v>
      </c>
      <c r="E55" s="59" t="s">
        <v>148</v>
      </c>
      <c r="F55" s="59" t="s">
        <v>149</v>
      </c>
      <c r="G55" s="59" t="s">
        <v>18</v>
      </c>
      <c r="H55" s="59" t="s">
        <v>150</v>
      </c>
      <c r="I55" s="61">
        <v>39334</v>
      </c>
      <c r="J55" s="61">
        <v>19333</v>
      </c>
      <c r="K55" s="51" t="s">
        <v>151</v>
      </c>
      <c r="L55" s="16" t="s">
        <v>481</v>
      </c>
      <c r="M55" s="16" t="s">
        <v>515</v>
      </c>
      <c r="N55" s="65" t="s">
        <v>405</v>
      </c>
      <c r="O55" s="59"/>
    </row>
    <row r="56" spans="1:15" ht="382.5" customHeight="1" x14ac:dyDescent="0.25">
      <c r="A56" s="56"/>
      <c r="B56" s="56"/>
      <c r="C56" s="58"/>
      <c r="D56" s="5" t="s">
        <v>43</v>
      </c>
      <c r="E56" s="60"/>
      <c r="F56" s="60"/>
      <c r="G56" s="60"/>
      <c r="H56" s="60"/>
      <c r="I56" s="62"/>
      <c r="J56" s="62"/>
      <c r="K56" s="52"/>
      <c r="L56" s="16" t="s">
        <v>482</v>
      </c>
      <c r="M56" s="16" t="s">
        <v>516</v>
      </c>
      <c r="N56" s="66"/>
      <c r="O56" s="60"/>
    </row>
    <row r="57" spans="1:15" ht="217.5" customHeight="1" x14ac:dyDescent="0.25">
      <c r="A57" s="55">
        <v>28</v>
      </c>
      <c r="B57" s="55" t="s">
        <v>13</v>
      </c>
      <c r="C57" s="57" t="s">
        <v>152</v>
      </c>
      <c r="D57" s="5" t="s">
        <v>43</v>
      </c>
      <c r="E57" s="59" t="s">
        <v>153</v>
      </c>
      <c r="F57" s="59" t="s">
        <v>154</v>
      </c>
      <c r="G57" s="59" t="s">
        <v>18</v>
      </c>
      <c r="H57" s="59" t="s">
        <v>19</v>
      </c>
      <c r="I57" s="61">
        <v>84133</v>
      </c>
      <c r="J57" s="61">
        <v>42066</v>
      </c>
      <c r="K57" s="51" t="s">
        <v>155</v>
      </c>
      <c r="L57" s="16" t="s">
        <v>483</v>
      </c>
      <c r="M57" s="16" t="s">
        <v>399</v>
      </c>
      <c r="N57" s="69" t="s">
        <v>420</v>
      </c>
      <c r="O57" s="59"/>
    </row>
    <row r="58" spans="1:15" ht="409.5" customHeight="1" x14ac:dyDescent="0.25">
      <c r="A58" s="56"/>
      <c r="B58" s="56"/>
      <c r="C58" s="58"/>
      <c r="D58" s="5" t="s">
        <v>41</v>
      </c>
      <c r="E58" s="60"/>
      <c r="F58" s="60"/>
      <c r="G58" s="60"/>
      <c r="H58" s="60"/>
      <c r="I58" s="62"/>
      <c r="J58" s="62"/>
      <c r="K58" s="52"/>
      <c r="L58" s="16" t="s">
        <v>484</v>
      </c>
      <c r="M58" s="16" t="s">
        <v>517</v>
      </c>
      <c r="N58" s="70"/>
      <c r="O58" s="60"/>
    </row>
    <row r="59" spans="1:15" ht="382.5" customHeight="1" x14ac:dyDescent="0.25">
      <c r="A59" s="55">
        <v>29</v>
      </c>
      <c r="B59" s="55" t="s">
        <v>13</v>
      </c>
      <c r="C59" s="57" t="s">
        <v>156</v>
      </c>
      <c r="D59" s="5" t="s">
        <v>15</v>
      </c>
      <c r="E59" s="59" t="s">
        <v>157</v>
      </c>
      <c r="F59" s="59" t="s">
        <v>158</v>
      </c>
      <c r="G59" s="59" t="s">
        <v>18</v>
      </c>
      <c r="H59" s="59" t="s">
        <v>159</v>
      </c>
      <c r="I59" s="61">
        <v>51815</v>
      </c>
      <c r="J59" s="61">
        <v>25907</v>
      </c>
      <c r="K59" s="51" t="s">
        <v>160</v>
      </c>
      <c r="L59" s="16" t="s">
        <v>485</v>
      </c>
      <c r="M59" s="16" t="s">
        <v>518</v>
      </c>
      <c r="N59" s="69" t="s">
        <v>420</v>
      </c>
      <c r="O59" s="59"/>
    </row>
    <row r="60" spans="1:15" ht="208.5" customHeight="1" x14ac:dyDescent="0.25">
      <c r="A60" s="56"/>
      <c r="B60" s="56"/>
      <c r="C60" s="58"/>
      <c r="D60" s="5" t="s">
        <v>30</v>
      </c>
      <c r="E60" s="60"/>
      <c r="F60" s="60"/>
      <c r="G60" s="60"/>
      <c r="H60" s="60"/>
      <c r="I60" s="62"/>
      <c r="J60" s="62"/>
      <c r="K60" s="52"/>
      <c r="L60" s="16" t="s">
        <v>362</v>
      </c>
      <c r="M60" s="16" t="s">
        <v>519</v>
      </c>
      <c r="N60" s="70"/>
      <c r="O60" s="60"/>
    </row>
    <row r="61" spans="1:15" ht="333.75" customHeight="1" x14ac:dyDescent="0.25">
      <c r="A61" s="55">
        <v>30</v>
      </c>
      <c r="B61" s="55" t="s">
        <v>13</v>
      </c>
      <c r="C61" s="57" t="s">
        <v>161</v>
      </c>
      <c r="D61" s="5" t="s">
        <v>37</v>
      </c>
      <c r="E61" s="59" t="s">
        <v>162</v>
      </c>
      <c r="F61" s="59" t="s">
        <v>163</v>
      </c>
      <c r="G61" s="59" t="s">
        <v>18</v>
      </c>
      <c r="H61" s="59" t="s">
        <v>164</v>
      </c>
      <c r="I61" s="61">
        <v>58895</v>
      </c>
      <c r="J61" s="61">
        <v>23558</v>
      </c>
      <c r="K61" s="51" t="s">
        <v>165</v>
      </c>
      <c r="L61" s="16" t="s">
        <v>416</v>
      </c>
      <c r="M61" s="16" t="s">
        <v>438</v>
      </c>
      <c r="N61" s="69" t="s">
        <v>420</v>
      </c>
      <c r="O61" s="59"/>
    </row>
    <row r="62" spans="1:15" ht="267" customHeight="1" x14ac:dyDescent="0.25">
      <c r="A62" s="56"/>
      <c r="B62" s="56"/>
      <c r="C62" s="58"/>
      <c r="D62" s="5" t="s">
        <v>43</v>
      </c>
      <c r="E62" s="60"/>
      <c r="F62" s="60"/>
      <c r="G62" s="60"/>
      <c r="H62" s="60"/>
      <c r="I62" s="62"/>
      <c r="J62" s="62"/>
      <c r="K62" s="52"/>
      <c r="L62" s="16" t="s">
        <v>486</v>
      </c>
      <c r="M62" s="16" t="s">
        <v>520</v>
      </c>
      <c r="N62" s="70"/>
      <c r="O62" s="60"/>
    </row>
    <row r="63" spans="1:15" ht="280.5" x14ac:dyDescent="0.25">
      <c r="A63" s="55">
        <v>31</v>
      </c>
      <c r="B63" s="55" t="s">
        <v>13</v>
      </c>
      <c r="C63" s="57" t="s">
        <v>166</v>
      </c>
      <c r="D63" s="7" t="s">
        <v>23</v>
      </c>
      <c r="E63" s="59" t="s">
        <v>167</v>
      </c>
      <c r="F63" s="59" t="s">
        <v>168</v>
      </c>
      <c r="G63" s="59" t="s">
        <v>18</v>
      </c>
      <c r="H63" s="67" t="s">
        <v>169</v>
      </c>
      <c r="I63" s="61">
        <v>101500</v>
      </c>
      <c r="J63" s="61">
        <v>50750</v>
      </c>
      <c r="K63" s="51" t="s">
        <v>170</v>
      </c>
      <c r="L63" s="16" t="s">
        <v>487</v>
      </c>
      <c r="M63" s="16" t="s">
        <v>171</v>
      </c>
      <c r="N63" s="65" t="s">
        <v>420</v>
      </c>
      <c r="O63" s="59"/>
    </row>
    <row r="64" spans="1:15" ht="331.5" x14ac:dyDescent="0.25">
      <c r="A64" s="56"/>
      <c r="B64" s="56"/>
      <c r="C64" s="58"/>
      <c r="D64" s="5" t="s">
        <v>15</v>
      </c>
      <c r="E64" s="60"/>
      <c r="F64" s="60"/>
      <c r="G64" s="60"/>
      <c r="H64" s="68"/>
      <c r="I64" s="62"/>
      <c r="J64" s="62"/>
      <c r="K64" s="52"/>
      <c r="L64" s="16" t="s">
        <v>488</v>
      </c>
      <c r="M64" s="16" t="s">
        <v>370</v>
      </c>
      <c r="N64" s="66"/>
      <c r="O64" s="60"/>
    </row>
    <row r="65" spans="1:15" ht="409.5" customHeight="1" x14ac:dyDescent="0.25">
      <c r="A65" s="55">
        <v>32</v>
      </c>
      <c r="B65" s="55" t="s">
        <v>13</v>
      </c>
      <c r="C65" s="57" t="s">
        <v>172</v>
      </c>
      <c r="D65" s="5" t="s">
        <v>37</v>
      </c>
      <c r="E65" s="71" t="s">
        <v>173</v>
      </c>
      <c r="F65" s="59" t="s">
        <v>174</v>
      </c>
      <c r="G65" s="59" t="s">
        <v>18</v>
      </c>
      <c r="H65" s="59" t="s">
        <v>19</v>
      </c>
      <c r="I65" s="61">
        <v>60000</v>
      </c>
      <c r="J65" s="61">
        <v>30000</v>
      </c>
      <c r="K65" s="51" t="s">
        <v>175</v>
      </c>
      <c r="L65" s="16" t="s">
        <v>489</v>
      </c>
      <c r="M65" s="16" t="s">
        <v>521</v>
      </c>
      <c r="N65" s="65" t="s">
        <v>420</v>
      </c>
      <c r="O65" s="59"/>
    </row>
    <row r="66" spans="1:15" ht="331.5" x14ac:dyDescent="0.25">
      <c r="A66" s="56"/>
      <c r="B66" s="56"/>
      <c r="C66" s="58"/>
      <c r="D66" s="5" t="s">
        <v>21</v>
      </c>
      <c r="E66" s="72"/>
      <c r="F66" s="60"/>
      <c r="G66" s="60"/>
      <c r="H66" s="60"/>
      <c r="I66" s="62"/>
      <c r="J66" s="62"/>
      <c r="K66" s="52"/>
      <c r="L66" s="16" t="s">
        <v>490</v>
      </c>
      <c r="M66" s="16" t="s">
        <v>434</v>
      </c>
      <c r="N66" s="66"/>
      <c r="O66" s="60"/>
    </row>
    <row r="67" spans="1:15" ht="280.5" x14ac:dyDescent="0.25">
      <c r="A67" s="55">
        <v>33</v>
      </c>
      <c r="B67" s="55" t="s">
        <v>13</v>
      </c>
      <c r="C67" s="57" t="s">
        <v>176</v>
      </c>
      <c r="D67" s="7" t="s">
        <v>23</v>
      </c>
      <c r="E67" s="59" t="s">
        <v>177</v>
      </c>
      <c r="F67" s="59" t="s">
        <v>178</v>
      </c>
      <c r="G67" s="59" t="s">
        <v>18</v>
      </c>
      <c r="H67" s="59" t="s">
        <v>88</v>
      </c>
      <c r="I67" s="61">
        <v>30040</v>
      </c>
      <c r="J67" s="61">
        <v>15020</v>
      </c>
      <c r="K67" s="51" t="s">
        <v>179</v>
      </c>
      <c r="L67" s="16" t="s">
        <v>491</v>
      </c>
      <c r="M67" s="16" t="s">
        <v>180</v>
      </c>
      <c r="N67" s="69" t="s">
        <v>405</v>
      </c>
      <c r="O67" s="59"/>
    </row>
    <row r="68" spans="1:15" ht="178.5" x14ac:dyDescent="0.25">
      <c r="A68" s="56"/>
      <c r="B68" s="56"/>
      <c r="C68" s="58"/>
      <c r="D68" s="5" t="s">
        <v>30</v>
      </c>
      <c r="E68" s="60"/>
      <c r="F68" s="60"/>
      <c r="G68" s="60"/>
      <c r="H68" s="60"/>
      <c r="I68" s="62"/>
      <c r="J68" s="62"/>
      <c r="K68" s="52"/>
      <c r="L68" s="16" t="s">
        <v>492</v>
      </c>
      <c r="M68" s="6" t="s">
        <v>363</v>
      </c>
      <c r="N68" s="70"/>
      <c r="O68" s="60"/>
    </row>
    <row r="69" spans="1:15" ht="26.25" customHeight="1" x14ac:dyDescent="0.35">
      <c r="A69" s="74" t="s">
        <v>182</v>
      </c>
      <c r="B69" s="74"/>
      <c r="C69" s="74"/>
      <c r="D69" s="74"/>
      <c r="E69" s="74"/>
      <c r="F69" s="74"/>
      <c r="G69" s="74"/>
      <c r="H69" s="74"/>
      <c r="I69" s="74"/>
      <c r="J69" s="74"/>
      <c r="K69" s="74"/>
      <c r="L69" s="74"/>
      <c r="M69" s="74"/>
      <c r="N69" s="74"/>
      <c r="O69" s="75"/>
    </row>
    <row r="70" spans="1:15" ht="253.5" customHeight="1" x14ac:dyDescent="0.25">
      <c r="A70" s="76">
        <v>1</v>
      </c>
      <c r="B70" s="76" t="s">
        <v>183</v>
      </c>
      <c r="C70" s="45" t="s">
        <v>184</v>
      </c>
      <c r="D70" s="5" t="s">
        <v>185</v>
      </c>
      <c r="E70" s="59" t="s">
        <v>186</v>
      </c>
      <c r="F70" s="59" t="s">
        <v>187</v>
      </c>
      <c r="G70" s="59" t="s">
        <v>188</v>
      </c>
      <c r="H70" s="46" t="s">
        <v>60</v>
      </c>
      <c r="I70" s="47">
        <v>10121</v>
      </c>
      <c r="J70" s="47">
        <v>8096</v>
      </c>
      <c r="K70" s="48" t="s">
        <v>189</v>
      </c>
      <c r="L70" s="51" t="s">
        <v>522</v>
      </c>
      <c r="M70" s="9" t="s">
        <v>395</v>
      </c>
      <c r="N70" s="73" t="s">
        <v>420</v>
      </c>
      <c r="O70" s="46"/>
    </row>
    <row r="71" spans="1:15" ht="117.75" customHeight="1" x14ac:dyDescent="0.25">
      <c r="A71" s="76"/>
      <c r="B71" s="76"/>
      <c r="C71" s="45"/>
      <c r="D71" s="8" t="s">
        <v>190</v>
      </c>
      <c r="E71" s="60"/>
      <c r="F71" s="60"/>
      <c r="G71" s="60"/>
      <c r="H71" s="46"/>
      <c r="I71" s="47"/>
      <c r="J71" s="47"/>
      <c r="K71" s="48"/>
      <c r="L71" s="52"/>
      <c r="M71" s="16" t="s">
        <v>404</v>
      </c>
      <c r="N71" s="73"/>
      <c r="O71" s="46"/>
    </row>
    <row r="72" spans="1:15" ht="370.5" customHeight="1" x14ac:dyDescent="0.25">
      <c r="A72" s="77">
        <v>2</v>
      </c>
      <c r="B72" s="77" t="s">
        <v>183</v>
      </c>
      <c r="C72" s="57" t="s">
        <v>191</v>
      </c>
      <c r="D72" s="8" t="s">
        <v>192</v>
      </c>
      <c r="E72" s="59" t="s">
        <v>193</v>
      </c>
      <c r="F72" s="59" t="s">
        <v>194</v>
      </c>
      <c r="G72" s="59" t="s">
        <v>195</v>
      </c>
      <c r="H72" s="59" t="s">
        <v>196</v>
      </c>
      <c r="I72" s="61">
        <v>24244</v>
      </c>
      <c r="J72" s="61">
        <v>19244</v>
      </c>
      <c r="K72" s="51" t="s">
        <v>197</v>
      </c>
      <c r="L72" s="17" t="s">
        <v>523</v>
      </c>
      <c r="M72" s="16" t="s">
        <v>356</v>
      </c>
      <c r="N72" s="69" t="s">
        <v>420</v>
      </c>
      <c r="O72" s="59"/>
    </row>
    <row r="73" spans="1:15" ht="240" customHeight="1" x14ac:dyDescent="0.25">
      <c r="A73" s="78"/>
      <c r="B73" s="78"/>
      <c r="C73" s="58"/>
      <c r="D73" s="5" t="s">
        <v>198</v>
      </c>
      <c r="E73" s="60"/>
      <c r="F73" s="60"/>
      <c r="G73" s="60"/>
      <c r="H73" s="60"/>
      <c r="I73" s="62"/>
      <c r="J73" s="62"/>
      <c r="K73" s="52"/>
      <c r="L73" s="16" t="s">
        <v>524</v>
      </c>
      <c r="M73" s="16" t="s">
        <v>417</v>
      </c>
      <c r="N73" s="70"/>
      <c r="O73" s="60"/>
    </row>
    <row r="74" spans="1:15" ht="222.75" customHeight="1" x14ac:dyDescent="0.25">
      <c r="A74" s="77">
        <v>3</v>
      </c>
      <c r="B74" s="77" t="s">
        <v>183</v>
      </c>
      <c r="C74" s="57" t="s">
        <v>199</v>
      </c>
      <c r="D74" s="5" t="s">
        <v>198</v>
      </c>
      <c r="E74" s="59" t="s">
        <v>200</v>
      </c>
      <c r="F74" s="59" t="s">
        <v>201</v>
      </c>
      <c r="G74" s="59" t="s">
        <v>202</v>
      </c>
      <c r="H74" s="59" t="s">
        <v>203</v>
      </c>
      <c r="I74" s="61">
        <v>79318</v>
      </c>
      <c r="J74" s="61">
        <v>63454</v>
      </c>
      <c r="K74" s="51" t="s">
        <v>204</v>
      </c>
      <c r="L74" s="16" t="s">
        <v>525</v>
      </c>
      <c r="M74" s="16" t="s">
        <v>389</v>
      </c>
      <c r="N74" s="73" t="s">
        <v>420</v>
      </c>
      <c r="O74" s="59"/>
    </row>
    <row r="75" spans="1:15" ht="239.25" customHeight="1" x14ac:dyDescent="0.25">
      <c r="A75" s="78"/>
      <c r="B75" s="78"/>
      <c r="C75" s="58"/>
      <c r="D75" s="5" t="s">
        <v>205</v>
      </c>
      <c r="E75" s="60"/>
      <c r="F75" s="60"/>
      <c r="G75" s="60"/>
      <c r="H75" s="60"/>
      <c r="I75" s="62"/>
      <c r="J75" s="62"/>
      <c r="K75" s="52"/>
      <c r="L75" s="18" t="s">
        <v>385</v>
      </c>
      <c r="M75" s="16" t="s">
        <v>386</v>
      </c>
      <c r="N75" s="73"/>
      <c r="O75" s="60"/>
    </row>
    <row r="76" spans="1:15" ht="25.5" x14ac:dyDescent="0.25">
      <c r="A76" s="77">
        <v>4</v>
      </c>
      <c r="B76" s="77" t="s">
        <v>183</v>
      </c>
      <c r="C76" s="57" t="s">
        <v>206</v>
      </c>
      <c r="D76" s="8" t="s">
        <v>190</v>
      </c>
      <c r="E76" s="59" t="s">
        <v>207</v>
      </c>
      <c r="F76" s="59" t="s">
        <v>208</v>
      </c>
      <c r="G76" s="59" t="s">
        <v>209</v>
      </c>
      <c r="H76" s="59" t="s">
        <v>60</v>
      </c>
      <c r="I76" s="61">
        <v>15849</v>
      </c>
      <c r="J76" s="61">
        <v>12679</v>
      </c>
      <c r="K76" s="51" t="s">
        <v>210</v>
      </c>
      <c r="L76" s="79" t="s">
        <v>526</v>
      </c>
      <c r="M76" s="16" t="s">
        <v>405</v>
      </c>
      <c r="N76" s="73" t="s">
        <v>420</v>
      </c>
      <c r="O76" s="59"/>
    </row>
    <row r="77" spans="1:15" ht="255" customHeight="1" x14ac:dyDescent="0.25">
      <c r="A77" s="78"/>
      <c r="B77" s="78"/>
      <c r="C77" s="58"/>
      <c r="D77" s="8" t="s">
        <v>192</v>
      </c>
      <c r="E77" s="81"/>
      <c r="F77" s="60"/>
      <c r="G77" s="60"/>
      <c r="H77" s="60"/>
      <c r="I77" s="62"/>
      <c r="J77" s="62"/>
      <c r="K77" s="52"/>
      <c r="L77" s="80"/>
      <c r="M77" s="16" t="s">
        <v>357</v>
      </c>
      <c r="N77" s="73"/>
      <c r="O77" s="60"/>
    </row>
    <row r="78" spans="1:15" ht="339" customHeight="1" x14ac:dyDescent="0.25">
      <c r="A78" s="77">
        <v>5</v>
      </c>
      <c r="B78" s="77" t="s">
        <v>183</v>
      </c>
      <c r="C78" s="57" t="s">
        <v>211</v>
      </c>
      <c r="D78" s="5" t="s">
        <v>198</v>
      </c>
      <c r="E78" s="46" t="s">
        <v>212</v>
      </c>
      <c r="F78" s="59" t="s">
        <v>213</v>
      </c>
      <c r="G78" s="59" t="s">
        <v>214</v>
      </c>
      <c r="H78" s="59" t="s">
        <v>121</v>
      </c>
      <c r="I78" s="61">
        <v>80000</v>
      </c>
      <c r="J78" s="61">
        <v>64000</v>
      </c>
      <c r="K78" s="51" t="s">
        <v>215</v>
      </c>
      <c r="L78" s="79" t="s">
        <v>527</v>
      </c>
      <c r="M78" s="16" t="s">
        <v>528</v>
      </c>
      <c r="N78" s="69" t="s">
        <v>405</v>
      </c>
      <c r="O78" s="59"/>
    </row>
    <row r="79" spans="1:15" ht="306" customHeight="1" x14ac:dyDescent="0.25">
      <c r="A79" s="78"/>
      <c r="B79" s="78"/>
      <c r="C79" s="58"/>
      <c r="D79" s="5" t="s">
        <v>216</v>
      </c>
      <c r="E79" s="46"/>
      <c r="F79" s="60"/>
      <c r="G79" s="60"/>
      <c r="H79" s="60"/>
      <c r="I79" s="62"/>
      <c r="J79" s="62"/>
      <c r="K79" s="52"/>
      <c r="L79" s="80"/>
      <c r="M79" s="16" t="s">
        <v>418</v>
      </c>
      <c r="N79" s="70"/>
      <c r="O79" s="60"/>
    </row>
    <row r="80" spans="1:15" ht="25.5" x14ac:dyDescent="0.25">
      <c r="A80" s="77">
        <v>6</v>
      </c>
      <c r="B80" s="77" t="s">
        <v>183</v>
      </c>
      <c r="C80" s="57" t="s">
        <v>217</v>
      </c>
      <c r="D80" s="8" t="s">
        <v>190</v>
      </c>
      <c r="E80" s="59" t="s">
        <v>218</v>
      </c>
      <c r="F80" s="59" t="s">
        <v>219</v>
      </c>
      <c r="G80" s="59" t="s">
        <v>220</v>
      </c>
      <c r="H80" s="59" t="s">
        <v>221</v>
      </c>
      <c r="I80" s="61">
        <v>76332</v>
      </c>
      <c r="J80" s="61">
        <v>60000</v>
      </c>
      <c r="K80" s="51" t="s">
        <v>222</v>
      </c>
      <c r="L80" s="79" t="s">
        <v>529</v>
      </c>
      <c r="M80" s="6" t="s">
        <v>404</v>
      </c>
      <c r="N80" s="73" t="s">
        <v>420</v>
      </c>
      <c r="O80" s="59"/>
    </row>
    <row r="81" spans="1:15" ht="408" customHeight="1" x14ac:dyDescent="0.25">
      <c r="A81" s="78"/>
      <c r="B81" s="78"/>
      <c r="C81" s="58"/>
      <c r="D81" s="8" t="s">
        <v>192</v>
      </c>
      <c r="E81" s="60"/>
      <c r="F81" s="60"/>
      <c r="G81" s="60"/>
      <c r="H81" s="60"/>
      <c r="I81" s="62"/>
      <c r="J81" s="62"/>
      <c r="K81" s="52"/>
      <c r="L81" s="80"/>
      <c r="M81" s="16" t="s">
        <v>358</v>
      </c>
      <c r="N81" s="73"/>
      <c r="O81" s="60"/>
    </row>
    <row r="82" spans="1:15" ht="175.5" customHeight="1" x14ac:dyDescent="0.25">
      <c r="A82" s="77">
        <v>7</v>
      </c>
      <c r="B82" s="77" t="s">
        <v>183</v>
      </c>
      <c r="C82" s="57" t="s">
        <v>223</v>
      </c>
      <c r="D82" s="5" t="s">
        <v>198</v>
      </c>
      <c r="E82" s="59" t="s">
        <v>224</v>
      </c>
      <c r="F82" s="59" t="s">
        <v>225</v>
      </c>
      <c r="G82" s="59" t="s">
        <v>226</v>
      </c>
      <c r="H82" s="59" t="s">
        <v>227</v>
      </c>
      <c r="I82" s="61">
        <v>78931</v>
      </c>
      <c r="J82" s="61">
        <v>63143</v>
      </c>
      <c r="K82" s="51" t="s">
        <v>228</v>
      </c>
      <c r="L82" s="16" t="s">
        <v>530</v>
      </c>
      <c r="M82" s="79" t="s">
        <v>381</v>
      </c>
      <c r="N82" s="73" t="s">
        <v>420</v>
      </c>
      <c r="O82" s="59"/>
    </row>
    <row r="83" spans="1:15" ht="335.25" customHeight="1" x14ac:dyDescent="0.25">
      <c r="A83" s="78"/>
      <c r="B83" s="78"/>
      <c r="C83" s="58"/>
      <c r="D83" s="5" t="s">
        <v>216</v>
      </c>
      <c r="E83" s="60"/>
      <c r="F83" s="60"/>
      <c r="G83" s="60"/>
      <c r="H83" s="60"/>
      <c r="I83" s="62"/>
      <c r="J83" s="62"/>
      <c r="K83" s="52"/>
      <c r="L83" s="16" t="s">
        <v>531</v>
      </c>
      <c r="M83" s="80"/>
      <c r="N83" s="73"/>
      <c r="O83" s="60"/>
    </row>
    <row r="84" spans="1:15" ht="178.5" x14ac:dyDescent="0.25">
      <c r="A84" s="77">
        <v>8</v>
      </c>
      <c r="B84" s="77" t="s">
        <v>183</v>
      </c>
      <c r="C84" s="57" t="s">
        <v>229</v>
      </c>
      <c r="D84" s="5" t="s">
        <v>205</v>
      </c>
      <c r="E84" s="59" t="s">
        <v>230</v>
      </c>
      <c r="F84" s="59" t="s">
        <v>231</v>
      </c>
      <c r="G84" s="59" t="s">
        <v>232</v>
      </c>
      <c r="H84" s="59" t="s">
        <v>233</v>
      </c>
      <c r="I84" s="61">
        <v>9880</v>
      </c>
      <c r="J84" s="61">
        <v>5333</v>
      </c>
      <c r="K84" s="51" t="s">
        <v>234</v>
      </c>
      <c r="L84" s="16" t="s">
        <v>533</v>
      </c>
      <c r="M84" s="16" t="s">
        <v>532</v>
      </c>
      <c r="N84" s="73" t="s">
        <v>420</v>
      </c>
      <c r="O84" s="59"/>
    </row>
    <row r="85" spans="1:15" ht="204" customHeight="1" x14ac:dyDescent="0.25">
      <c r="A85" s="78"/>
      <c r="B85" s="78"/>
      <c r="C85" s="58"/>
      <c r="D85" s="5" t="s">
        <v>216</v>
      </c>
      <c r="E85" s="60"/>
      <c r="F85" s="60"/>
      <c r="G85" s="60"/>
      <c r="H85" s="60"/>
      <c r="I85" s="62"/>
      <c r="J85" s="62"/>
      <c r="K85" s="52"/>
      <c r="L85" s="16" t="s">
        <v>382</v>
      </c>
      <c r="M85" s="16" t="s">
        <v>383</v>
      </c>
      <c r="N85" s="73"/>
      <c r="O85" s="60"/>
    </row>
    <row r="86" spans="1:15" ht="382.5" customHeight="1" x14ac:dyDescent="0.25">
      <c r="A86" s="77">
        <v>9</v>
      </c>
      <c r="B86" s="77" t="s">
        <v>183</v>
      </c>
      <c r="C86" s="57" t="s">
        <v>235</v>
      </c>
      <c r="D86" s="5" t="s">
        <v>185</v>
      </c>
      <c r="E86" s="59" t="s">
        <v>236</v>
      </c>
      <c r="F86" s="59" t="s">
        <v>237</v>
      </c>
      <c r="G86" s="59" t="s">
        <v>238</v>
      </c>
      <c r="H86" s="59" t="s">
        <v>239</v>
      </c>
      <c r="I86" s="61">
        <v>49670</v>
      </c>
      <c r="J86" s="61">
        <v>34000</v>
      </c>
      <c r="K86" s="51" t="s">
        <v>240</v>
      </c>
      <c r="L86" s="79" t="s">
        <v>534</v>
      </c>
      <c r="M86" s="16" t="s">
        <v>535</v>
      </c>
      <c r="N86" s="73" t="s">
        <v>420</v>
      </c>
      <c r="O86" s="59"/>
    </row>
    <row r="87" spans="1:15" ht="25.5" x14ac:dyDescent="0.25">
      <c r="A87" s="78"/>
      <c r="B87" s="78"/>
      <c r="C87" s="58"/>
      <c r="D87" s="8" t="s">
        <v>190</v>
      </c>
      <c r="E87" s="60"/>
      <c r="F87" s="60"/>
      <c r="G87" s="60"/>
      <c r="H87" s="60"/>
      <c r="I87" s="62"/>
      <c r="J87" s="62"/>
      <c r="K87" s="52"/>
      <c r="L87" s="80"/>
      <c r="M87" s="16" t="s">
        <v>404</v>
      </c>
      <c r="N87" s="73"/>
      <c r="O87" s="60"/>
    </row>
    <row r="88" spans="1:15" ht="408" x14ac:dyDescent="0.25">
      <c r="A88" s="77">
        <v>10</v>
      </c>
      <c r="B88" s="77" t="s">
        <v>183</v>
      </c>
      <c r="C88" s="57" t="s">
        <v>241</v>
      </c>
      <c r="D88" s="5" t="s">
        <v>185</v>
      </c>
      <c r="E88" s="59" t="s">
        <v>242</v>
      </c>
      <c r="F88" s="59" t="s">
        <v>243</v>
      </c>
      <c r="G88" s="59" t="s">
        <v>244</v>
      </c>
      <c r="H88" s="59" t="s">
        <v>245</v>
      </c>
      <c r="I88" s="61">
        <v>33500</v>
      </c>
      <c r="J88" s="61">
        <v>26500</v>
      </c>
      <c r="K88" s="51" t="s">
        <v>246</v>
      </c>
      <c r="L88" s="16" t="s">
        <v>536</v>
      </c>
      <c r="M88" s="16" t="s">
        <v>396</v>
      </c>
      <c r="N88" s="73" t="s">
        <v>420</v>
      </c>
      <c r="O88" s="59"/>
    </row>
    <row r="89" spans="1:15" ht="382.5" customHeight="1" x14ac:dyDescent="0.25">
      <c r="A89" s="78"/>
      <c r="B89" s="78"/>
      <c r="C89" s="58"/>
      <c r="D89" s="8" t="s">
        <v>192</v>
      </c>
      <c r="E89" s="60"/>
      <c r="F89" s="60"/>
      <c r="G89" s="60"/>
      <c r="H89" s="60"/>
      <c r="I89" s="62"/>
      <c r="J89" s="62"/>
      <c r="K89" s="52"/>
      <c r="L89" s="16" t="s">
        <v>537</v>
      </c>
      <c r="M89" s="16" t="s">
        <v>359</v>
      </c>
      <c r="N89" s="73"/>
      <c r="O89" s="60"/>
    </row>
    <row r="90" spans="1:15" ht="236.25" customHeight="1" x14ac:dyDescent="0.25">
      <c r="A90" s="77">
        <v>11</v>
      </c>
      <c r="B90" s="77" t="s">
        <v>183</v>
      </c>
      <c r="C90" s="57" t="s">
        <v>247</v>
      </c>
      <c r="D90" s="5" t="s">
        <v>185</v>
      </c>
      <c r="E90" s="59" t="s">
        <v>248</v>
      </c>
      <c r="F90" s="59" t="s">
        <v>249</v>
      </c>
      <c r="G90" s="59" t="s">
        <v>250</v>
      </c>
      <c r="H90" s="59" t="s">
        <v>251</v>
      </c>
      <c r="I90" s="61">
        <v>12000</v>
      </c>
      <c r="J90" s="61">
        <v>9600</v>
      </c>
      <c r="K90" s="51" t="s">
        <v>252</v>
      </c>
      <c r="L90" s="16" t="s">
        <v>538</v>
      </c>
      <c r="M90" s="16" t="s">
        <v>397</v>
      </c>
      <c r="N90" s="73" t="s">
        <v>420</v>
      </c>
      <c r="O90" s="59"/>
    </row>
    <row r="91" spans="1:15" ht="178.5" customHeight="1" x14ac:dyDescent="0.25">
      <c r="A91" s="78"/>
      <c r="B91" s="78"/>
      <c r="C91" s="58"/>
      <c r="D91" s="5" t="s">
        <v>205</v>
      </c>
      <c r="E91" s="60"/>
      <c r="F91" s="60"/>
      <c r="G91" s="60"/>
      <c r="H91" s="60"/>
      <c r="I91" s="62"/>
      <c r="J91" s="62"/>
      <c r="K91" s="52"/>
      <c r="L91" s="16" t="s">
        <v>539</v>
      </c>
      <c r="M91" s="16" t="s">
        <v>387</v>
      </c>
      <c r="N91" s="73"/>
      <c r="O91" s="60"/>
    </row>
    <row r="92" spans="1:15" ht="218.25" customHeight="1" x14ac:dyDescent="0.25">
      <c r="A92" s="77">
        <v>12</v>
      </c>
      <c r="B92" s="77" t="s">
        <v>183</v>
      </c>
      <c r="C92" s="57" t="s">
        <v>253</v>
      </c>
      <c r="D92" s="5" t="s">
        <v>185</v>
      </c>
      <c r="E92" s="59" t="s">
        <v>254</v>
      </c>
      <c r="F92" s="59" t="s">
        <v>255</v>
      </c>
      <c r="G92" s="59" t="s">
        <v>256</v>
      </c>
      <c r="H92" s="59" t="s">
        <v>203</v>
      </c>
      <c r="I92" s="61">
        <v>76575</v>
      </c>
      <c r="J92" s="61">
        <v>61260</v>
      </c>
      <c r="K92" s="51" t="s">
        <v>257</v>
      </c>
      <c r="L92" s="79" t="s">
        <v>540</v>
      </c>
      <c r="M92" s="16" t="s">
        <v>398</v>
      </c>
      <c r="N92" s="73" t="s">
        <v>420</v>
      </c>
      <c r="O92" s="59"/>
    </row>
    <row r="93" spans="1:15" ht="25.5" x14ac:dyDescent="0.25">
      <c r="A93" s="78"/>
      <c r="B93" s="78"/>
      <c r="C93" s="58"/>
      <c r="D93" s="8" t="s">
        <v>190</v>
      </c>
      <c r="E93" s="60"/>
      <c r="F93" s="60"/>
      <c r="G93" s="60"/>
      <c r="H93" s="60"/>
      <c r="I93" s="62"/>
      <c r="J93" s="62"/>
      <c r="K93" s="52"/>
      <c r="L93" s="80"/>
      <c r="M93" s="16" t="s">
        <v>405</v>
      </c>
      <c r="N93" s="73"/>
      <c r="O93" s="60"/>
    </row>
    <row r="94" spans="1:15" ht="331.5" x14ac:dyDescent="0.25">
      <c r="A94" s="77">
        <v>13</v>
      </c>
      <c r="B94" s="77" t="s">
        <v>183</v>
      </c>
      <c r="C94" s="57" t="s">
        <v>258</v>
      </c>
      <c r="D94" s="8" t="s">
        <v>192</v>
      </c>
      <c r="E94" s="59" t="s">
        <v>259</v>
      </c>
      <c r="F94" s="59" t="s">
        <v>260</v>
      </c>
      <c r="G94" s="59" t="s">
        <v>261</v>
      </c>
      <c r="H94" s="59" t="s">
        <v>262</v>
      </c>
      <c r="I94" s="61">
        <v>70199</v>
      </c>
      <c r="J94" s="61">
        <v>56159</v>
      </c>
      <c r="K94" s="51" t="s">
        <v>263</v>
      </c>
      <c r="L94" s="16" t="s">
        <v>541</v>
      </c>
      <c r="M94" s="16" t="s">
        <v>542</v>
      </c>
      <c r="N94" s="65" t="s">
        <v>405</v>
      </c>
      <c r="O94" s="59"/>
    </row>
    <row r="95" spans="1:15" ht="153" x14ac:dyDescent="0.25">
      <c r="A95" s="78"/>
      <c r="B95" s="78"/>
      <c r="C95" s="58"/>
      <c r="D95" s="5" t="s">
        <v>198</v>
      </c>
      <c r="E95" s="60"/>
      <c r="F95" s="60"/>
      <c r="G95" s="60"/>
      <c r="H95" s="60"/>
      <c r="I95" s="62"/>
      <c r="J95" s="62"/>
      <c r="K95" s="52"/>
      <c r="L95" s="16" t="s">
        <v>543</v>
      </c>
      <c r="M95" s="16" t="s">
        <v>544</v>
      </c>
      <c r="N95" s="66"/>
      <c r="O95" s="60"/>
    </row>
    <row r="96" spans="1:15" ht="280.5" customHeight="1" x14ac:dyDescent="0.25">
      <c r="A96" s="77">
        <v>14</v>
      </c>
      <c r="B96" s="77" t="s">
        <v>183</v>
      </c>
      <c r="C96" s="57" t="s">
        <v>264</v>
      </c>
      <c r="D96" s="5" t="s">
        <v>265</v>
      </c>
      <c r="E96" s="59" t="s">
        <v>266</v>
      </c>
      <c r="F96" s="59" t="s">
        <v>267</v>
      </c>
      <c r="G96" s="59" t="s">
        <v>268</v>
      </c>
      <c r="H96" s="59" t="s">
        <v>269</v>
      </c>
      <c r="I96" s="61">
        <v>80000</v>
      </c>
      <c r="J96" s="61">
        <v>60000</v>
      </c>
      <c r="K96" s="51" t="s">
        <v>270</v>
      </c>
      <c r="L96" s="16" t="s">
        <v>545</v>
      </c>
      <c r="M96" s="16" t="s">
        <v>546</v>
      </c>
      <c r="N96" s="73" t="s">
        <v>420</v>
      </c>
      <c r="O96" s="59"/>
    </row>
    <row r="97" spans="1:15" ht="280.5" customHeight="1" x14ac:dyDescent="0.25">
      <c r="A97" s="78"/>
      <c r="B97" s="78"/>
      <c r="C97" s="58"/>
      <c r="D97" s="5" t="s">
        <v>185</v>
      </c>
      <c r="E97" s="60"/>
      <c r="F97" s="60"/>
      <c r="G97" s="60"/>
      <c r="H97" s="60"/>
      <c r="I97" s="62"/>
      <c r="J97" s="62"/>
      <c r="K97" s="52"/>
      <c r="L97" s="16" t="s">
        <v>547</v>
      </c>
      <c r="M97" s="16" t="s">
        <v>394</v>
      </c>
      <c r="N97" s="73"/>
      <c r="O97" s="60"/>
    </row>
    <row r="98" spans="1:15" ht="279" customHeight="1" x14ac:dyDescent="0.25">
      <c r="A98" s="77">
        <v>15</v>
      </c>
      <c r="B98" s="77" t="s">
        <v>183</v>
      </c>
      <c r="C98" s="57" t="s">
        <v>271</v>
      </c>
      <c r="D98" s="8" t="s">
        <v>272</v>
      </c>
      <c r="E98" s="59" t="s">
        <v>273</v>
      </c>
      <c r="F98" s="59" t="s">
        <v>274</v>
      </c>
      <c r="G98" s="59" t="s">
        <v>275</v>
      </c>
      <c r="H98" s="59" t="s">
        <v>276</v>
      </c>
      <c r="I98" s="61">
        <v>55000</v>
      </c>
      <c r="J98" s="61">
        <v>35000</v>
      </c>
      <c r="K98" s="51" t="s">
        <v>277</v>
      </c>
      <c r="L98" s="16" t="s">
        <v>549</v>
      </c>
      <c r="M98" s="16" t="s">
        <v>373</v>
      </c>
      <c r="N98" s="73" t="s">
        <v>420</v>
      </c>
      <c r="O98" s="59"/>
    </row>
    <row r="99" spans="1:15" ht="409.5" customHeight="1" x14ac:dyDescent="0.25">
      <c r="A99" s="78"/>
      <c r="B99" s="78"/>
      <c r="C99" s="58"/>
      <c r="D99" s="5" t="s">
        <v>205</v>
      </c>
      <c r="E99" s="60"/>
      <c r="F99" s="60"/>
      <c r="G99" s="60"/>
      <c r="H99" s="60"/>
      <c r="I99" s="62"/>
      <c r="J99" s="62"/>
      <c r="K99" s="52"/>
      <c r="L99" s="16" t="s">
        <v>550</v>
      </c>
      <c r="M99" s="16" t="s">
        <v>548</v>
      </c>
      <c r="N99" s="73"/>
      <c r="O99" s="60"/>
    </row>
    <row r="100" spans="1:15" ht="229.5" x14ac:dyDescent="0.25">
      <c r="A100" s="77">
        <v>16</v>
      </c>
      <c r="B100" s="77" t="s">
        <v>183</v>
      </c>
      <c r="C100" s="57" t="s">
        <v>278</v>
      </c>
      <c r="D100" s="8" t="s">
        <v>272</v>
      </c>
      <c r="E100" s="59" t="s">
        <v>279</v>
      </c>
      <c r="F100" s="59" t="s">
        <v>280</v>
      </c>
      <c r="G100" s="59" t="s">
        <v>281</v>
      </c>
      <c r="H100" s="59" t="s">
        <v>19</v>
      </c>
      <c r="I100" s="61">
        <v>67700</v>
      </c>
      <c r="J100" s="61">
        <v>52000</v>
      </c>
      <c r="K100" s="51" t="s">
        <v>282</v>
      </c>
      <c r="L100" s="16" t="s">
        <v>551</v>
      </c>
      <c r="M100" s="16" t="s">
        <v>552</v>
      </c>
      <c r="N100" s="73" t="s">
        <v>420</v>
      </c>
      <c r="O100" s="59"/>
    </row>
    <row r="101" spans="1:15" ht="382.5" customHeight="1" x14ac:dyDescent="0.25">
      <c r="A101" s="78"/>
      <c r="B101" s="78"/>
      <c r="C101" s="58"/>
      <c r="D101" s="5" t="s">
        <v>283</v>
      </c>
      <c r="E101" s="60"/>
      <c r="F101" s="60"/>
      <c r="G101" s="60"/>
      <c r="H101" s="60"/>
      <c r="I101" s="62"/>
      <c r="J101" s="62"/>
      <c r="K101" s="52"/>
      <c r="L101" s="16" t="s">
        <v>553</v>
      </c>
      <c r="M101" s="16" t="s">
        <v>554</v>
      </c>
      <c r="N101" s="73"/>
      <c r="O101" s="60"/>
    </row>
    <row r="102" spans="1:15" ht="255" x14ac:dyDescent="0.25">
      <c r="A102" s="77">
        <v>17</v>
      </c>
      <c r="B102" s="77" t="s">
        <v>183</v>
      </c>
      <c r="C102" s="57" t="s">
        <v>284</v>
      </c>
      <c r="D102" s="5" t="s">
        <v>265</v>
      </c>
      <c r="E102" s="59" t="s">
        <v>285</v>
      </c>
      <c r="F102" s="59" t="s">
        <v>286</v>
      </c>
      <c r="G102" s="59" t="s">
        <v>287</v>
      </c>
      <c r="H102" s="59" t="s">
        <v>121</v>
      </c>
      <c r="I102" s="61">
        <v>16614</v>
      </c>
      <c r="J102" s="61">
        <v>13290</v>
      </c>
      <c r="K102" s="51" t="s">
        <v>288</v>
      </c>
      <c r="L102" s="16" t="s">
        <v>555</v>
      </c>
      <c r="M102" s="16" t="s">
        <v>556</v>
      </c>
      <c r="N102" s="73" t="s">
        <v>420</v>
      </c>
      <c r="O102" s="59"/>
    </row>
    <row r="103" spans="1:15" ht="306" customHeight="1" x14ac:dyDescent="0.25">
      <c r="A103" s="78"/>
      <c r="B103" s="78"/>
      <c r="C103" s="58"/>
      <c r="D103" s="5" t="s">
        <v>283</v>
      </c>
      <c r="E103" s="60"/>
      <c r="F103" s="60"/>
      <c r="G103" s="60"/>
      <c r="H103" s="60"/>
      <c r="I103" s="62"/>
      <c r="J103" s="62"/>
      <c r="K103" s="52"/>
      <c r="L103" s="16" t="s">
        <v>557</v>
      </c>
      <c r="M103" s="16" t="s">
        <v>376</v>
      </c>
      <c r="N103" s="73"/>
      <c r="O103" s="60"/>
    </row>
    <row r="104" spans="1:15" ht="204" x14ac:dyDescent="0.25">
      <c r="A104" s="77">
        <v>18</v>
      </c>
      <c r="B104" s="77" t="s">
        <v>183</v>
      </c>
      <c r="C104" s="57" t="s">
        <v>289</v>
      </c>
      <c r="D104" s="5" t="s">
        <v>265</v>
      </c>
      <c r="E104" s="59" t="s">
        <v>290</v>
      </c>
      <c r="F104" s="59" t="s">
        <v>291</v>
      </c>
      <c r="G104" s="59" t="s">
        <v>292</v>
      </c>
      <c r="H104" s="59" t="s">
        <v>293</v>
      </c>
      <c r="I104" s="61">
        <v>40000</v>
      </c>
      <c r="J104" s="61">
        <v>32000</v>
      </c>
      <c r="K104" s="51" t="s">
        <v>294</v>
      </c>
      <c r="L104" s="16" t="s">
        <v>558</v>
      </c>
      <c r="M104" s="16" t="s">
        <v>390</v>
      </c>
      <c r="N104" s="73" t="s">
        <v>420</v>
      </c>
      <c r="O104" s="59"/>
    </row>
    <row r="105" spans="1:15" ht="255" customHeight="1" x14ac:dyDescent="0.25">
      <c r="A105" s="78"/>
      <c r="B105" s="78"/>
      <c r="C105" s="58"/>
      <c r="D105" s="5" t="s">
        <v>283</v>
      </c>
      <c r="E105" s="60"/>
      <c r="F105" s="60"/>
      <c r="G105" s="60"/>
      <c r="H105" s="60"/>
      <c r="I105" s="62"/>
      <c r="J105" s="62"/>
      <c r="K105" s="52"/>
      <c r="L105" s="16" t="s">
        <v>559</v>
      </c>
      <c r="M105" s="16" t="s">
        <v>377</v>
      </c>
      <c r="N105" s="73"/>
      <c r="O105" s="60"/>
    </row>
    <row r="106" spans="1:15" ht="226.5" customHeight="1" x14ac:dyDescent="0.25">
      <c r="A106" s="77">
        <v>19</v>
      </c>
      <c r="B106" s="77" t="s">
        <v>183</v>
      </c>
      <c r="C106" s="57" t="s">
        <v>295</v>
      </c>
      <c r="D106" s="8" t="s">
        <v>272</v>
      </c>
      <c r="E106" s="59" t="s">
        <v>296</v>
      </c>
      <c r="F106" s="59" t="s">
        <v>297</v>
      </c>
      <c r="G106" s="59" t="s">
        <v>298</v>
      </c>
      <c r="H106" s="59" t="s">
        <v>60</v>
      </c>
      <c r="I106" s="61">
        <v>13449</v>
      </c>
      <c r="J106" s="61">
        <v>10760</v>
      </c>
      <c r="K106" s="51" t="s">
        <v>299</v>
      </c>
      <c r="L106" s="16" t="s">
        <v>560</v>
      </c>
      <c r="M106" s="16" t="s">
        <v>419</v>
      </c>
      <c r="N106" s="73" t="s">
        <v>420</v>
      </c>
      <c r="O106" s="59"/>
    </row>
    <row r="107" spans="1:15" ht="306" customHeight="1" x14ac:dyDescent="0.25">
      <c r="A107" s="78"/>
      <c r="B107" s="78"/>
      <c r="C107" s="58"/>
      <c r="D107" s="5" t="s">
        <v>283</v>
      </c>
      <c r="E107" s="60"/>
      <c r="F107" s="60"/>
      <c r="G107" s="60"/>
      <c r="H107" s="60"/>
      <c r="I107" s="62"/>
      <c r="J107" s="62"/>
      <c r="K107" s="52"/>
      <c r="L107" s="16" t="s">
        <v>561</v>
      </c>
      <c r="M107" s="16" t="s">
        <v>378</v>
      </c>
      <c r="N107" s="73"/>
      <c r="O107" s="60"/>
    </row>
    <row r="108" spans="1:15" ht="325.5" customHeight="1" x14ac:dyDescent="0.25">
      <c r="A108" s="77">
        <v>20</v>
      </c>
      <c r="B108" s="77" t="s">
        <v>183</v>
      </c>
      <c r="C108" s="57" t="s">
        <v>300</v>
      </c>
      <c r="D108" s="5" t="s">
        <v>265</v>
      </c>
      <c r="E108" s="59" t="s">
        <v>301</v>
      </c>
      <c r="F108" s="59" t="s">
        <v>302</v>
      </c>
      <c r="G108" s="59" t="s">
        <v>303</v>
      </c>
      <c r="H108" s="59" t="s">
        <v>126</v>
      </c>
      <c r="I108" s="61">
        <v>16260</v>
      </c>
      <c r="J108" s="61">
        <v>12000</v>
      </c>
      <c r="K108" s="51" t="s">
        <v>304</v>
      </c>
      <c r="L108" s="16" t="s">
        <v>562</v>
      </c>
      <c r="M108" s="16" t="s">
        <v>391</v>
      </c>
      <c r="N108" s="73" t="s">
        <v>420</v>
      </c>
      <c r="O108" s="59"/>
    </row>
    <row r="109" spans="1:15" ht="271.5" customHeight="1" x14ac:dyDescent="0.25">
      <c r="A109" s="78"/>
      <c r="B109" s="78"/>
      <c r="C109" s="58"/>
      <c r="D109" s="5" t="s">
        <v>205</v>
      </c>
      <c r="E109" s="60"/>
      <c r="F109" s="60"/>
      <c r="G109" s="60"/>
      <c r="H109" s="60"/>
      <c r="I109" s="62"/>
      <c r="J109" s="62"/>
      <c r="K109" s="52"/>
      <c r="L109" s="16" t="s">
        <v>563</v>
      </c>
      <c r="M109" s="16" t="s">
        <v>384</v>
      </c>
      <c r="N109" s="73"/>
      <c r="O109" s="60"/>
    </row>
    <row r="110" spans="1:15" ht="229.5" x14ac:dyDescent="0.25">
      <c r="A110" s="77">
        <v>21</v>
      </c>
      <c r="B110" s="77" t="s">
        <v>183</v>
      </c>
      <c r="C110" s="57" t="s">
        <v>305</v>
      </c>
      <c r="D110" s="5" t="s">
        <v>265</v>
      </c>
      <c r="E110" s="59" t="s">
        <v>306</v>
      </c>
      <c r="F110" s="59" t="s">
        <v>307</v>
      </c>
      <c r="G110" s="59" t="s">
        <v>308</v>
      </c>
      <c r="H110" s="59" t="s">
        <v>116</v>
      </c>
      <c r="I110" s="61">
        <v>28994</v>
      </c>
      <c r="J110" s="61">
        <v>23195</v>
      </c>
      <c r="K110" s="51" t="s">
        <v>309</v>
      </c>
      <c r="L110" s="16" t="s">
        <v>564</v>
      </c>
      <c r="M110" s="16" t="s">
        <v>392</v>
      </c>
      <c r="N110" s="73" t="s">
        <v>420</v>
      </c>
      <c r="O110" s="59"/>
    </row>
    <row r="111" spans="1:15" ht="204" customHeight="1" x14ac:dyDescent="0.25">
      <c r="A111" s="78"/>
      <c r="B111" s="78"/>
      <c r="C111" s="58"/>
      <c r="D111" s="8" t="s">
        <v>272</v>
      </c>
      <c r="E111" s="60"/>
      <c r="F111" s="60"/>
      <c r="G111" s="60"/>
      <c r="H111" s="60"/>
      <c r="I111" s="62"/>
      <c r="J111" s="62"/>
      <c r="K111" s="52"/>
      <c r="L111" s="16" t="s">
        <v>565</v>
      </c>
      <c r="M111" s="16" t="s">
        <v>374</v>
      </c>
      <c r="N111" s="73"/>
      <c r="O111" s="60"/>
    </row>
    <row r="112" spans="1:15" ht="229.5" x14ac:dyDescent="0.25">
      <c r="A112" s="77">
        <v>22</v>
      </c>
      <c r="B112" s="77" t="s">
        <v>183</v>
      </c>
      <c r="C112" s="57" t="s">
        <v>310</v>
      </c>
      <c r="D112" s="5" t="s">
        <v>265</v>
      </c>
      <c r="E112" s="59" t="s">
        <v>311</v>
      </c>
      <c r="F112" s="59" t="s">
        <v>312</v>
      </c>
      <c r="G112" s="59" t="s">
        <v>313</v>
      </c>
      <c r="H112" s="59" t="s">
        <v>251</v>
      </c>
      <c r="I112" s="61">
        <v>13500</v>
      </c>
      <c r="J112" s="61">
        <v>10800</v>
      </c>
      <c r="K112" s="51" t="s">
        <v>314</v>
      </c>
      <c r="L112" s="16" t="s">
        <v>567</v>
      </c>
      <c r="M112" s="16" t="s">
        <v>393</v>
      </c>
      <c r="N112" s="73" t="s">
        <v>420</v>
      </c>
      <c r="O112" s="59"/>
    </row>
    <row r="113" spans="1:15" ht="360" customHeight="1" x14ac:dyDescent="0.25">
      <c r="A113" s="78"/>
      <c r="B113" s="78"/>
      <c r="C113" s="58"/>
      <c r="D113" s="5" t="s">
        <v>216</v>
      </c>
      <c r="E113" s="60"/>
      <c r="F113" s="60"/>
      <c r="G113" s="60"/>
      <c r="H113" s="60"/>
      <c r="I113" s="62"/>
      <c r="J113" s="62"/>
      <c r="K113" s="52"/>
      <c r="L113" s="16" t="s">
        <v>568</v>
      </c>
      <c r="M113" s="16" t="s">
        <v>566</v>
      </c>
      <c r="N113" s="73"/>
      <c r="O113" s="60"/>
    </row>
    <row r="114" spans="1:15" ht="267.75" customHeight="1" x14ac:dyDescent="0.25">
      <c r="A114" s="77">
        <v>23</v>
      </c>
      <c r="B114" s="77" t="s">
        <v>183</v>
      </c>
      <c r="C114" s="57" t="s">
        <v>315</v>
      </c>
      <c r="D114" s="5" t="s">
        <v>205</v>
      </c>
      <c r="E114" s="59" t="s">
        <v>316</v>
      </c>
      <c r="F114" s="59" t="s">
        <v>317</v>
      </c>
      <c r="G114" s="59" t="s">
        <v>318</v>
      </c>
      <c r="H114" s="59" t="s">
        <v>251</v>
      </c>
      <c r="I114" s="61">
        <v>12400</v>
      </c>
      <c r="J114" s="61">
        <v>9900</v>
      </c>
      <c r="K114" s="51" t="s">
        <v>319</v>
      </c>
      <c r="L114" s="16" t="s">
        <v>388</v>
      </c>
      <c r="M114" s="16" t="s">
        <v>570</v>
      </c>
      <c r="N114" s="73" t="s">
        <v>420</v>
      </c>
      <c r="O114" s="59"/>
    </row>
    <row r="115" spans="1:15" ht="153" x14ac:dyDescent="0.25">
      <c r="A115" s="78"/>
      <c r="B115" s="78"/>
      <c r="C115" s="58"/>
      <c r="D115" s="5" t="s">
        <v>216</v>
      </c>
      <c r="E115" s="60"/>
      <c r="F115" s="60"/>
      <c r="G115" s="60"/>
      <c r="H115" s="60"/>
      <c r="I115" s="62"/>
      <c r="J115" s="62"/>
      <c r="K115" s="52"/>
      <c r="L115" s="16" t="s">
        <v>569</v>
      </c>
      <c r="M115" s="16" t="s">
        <v>421</v>
      </c>
      <c r="N115" s="73"/>
      <c r="O115" s="60"/>
    </row>
    <row r="116" spans="1:15" ht="153" x14ac:dyDescent="0.25">
      <c r="A116" s="77">
        <v>24</v>
      </c>
      <c r="B116" s="77" t="s">
        <v>183</v>
      </c>
      <c r="C116" s="57" t="s">
        <v>320</v>
      </c>
      <c r="D116" s="8" t="s">
        <v>272</v>
      </c>
      <c r="E116" s="59" t="s">
        <v>321</v>
      </c>
      <c r="F116" s="59" t="s">
        <v>322</v>
      </c>
      <c r="G116" s="59" t="s">
        <v>323</v>
      </c>
      <c r="H116" s="59" t="s">
        <v>324</v>
      </c>
      <c r="I116" s="61">
        <v>22400</v>
      </c>
      <c r="J116" s="61">
        <v>17920</v>
      </c>
      <c r="K116" s="51" t="s">
        <v>325</v>
      </c>
      <c r="L116" s="16" t="s">
        <v>572</v>
      </c>
      <c r="M116" s="16" t="s">
        <v>375</v>
      </c>
      <c r="N116" s="73" t="s">
        <v>420</v>
      </c>
      <c r="O116" s="59"/>
    </row>
    <row r="117" spans="1:15" ht="307.5" customHeight="1" x14ac:dyDescent="0.25">
      <c r="A117" s="78"/>
      <c r="B117" s="78"/>
      <c r="C117" s="58"/>
      <c r="D117" s="5" t="s">
        <v>198</v>
      </c>
      <c r="E117" s="60"/>
      <c r="F117" s="60"/>
      <c r="G117" s="60"/>
      <c r="H117" s="60"/>
      <c r="I117" s="62"/>
      <c r="J117" s="62"/>
      <c r="K117" s="52"/>
      <c r="L117" s="16" t="s">
        <v>573</v>
      </c>
      <c r="M117" s="16" t="s">
        <v>571</v>
      </c>
      <c r="N117" s="73"/>
      <c r="O117" s="60"/>
    </row>
    <row r="118" spans="1:15" ht="331.5" x14ac:dyDescent="0.25">
      <c r="A118" s="77">
        <v>25</v>
      </c>
      <c r="B118" s="77" t="s">
        <v>183</v>
      </c>
      <c r="C118" s="57" t="s">
        <v>326</v>
      </c>
      <c r="D118" s="5" t="s">
        <v>283</v>
      </c>
      <c r="E118" s="59" t="s">
        <v>327</v>
      </c>
      <c r="F118" s="59" t="s">
        <v>328</v>
      </c>
      <c r="G118" s="59" t="s">
        <v>329</v>
      </c>
      <c r="H118" s="59" t="s">
        <v>251</v>
      </c>
      <c r="I118" s="61">
        <v>11700</v>
      </c>
      <c r="J118" s="61">
        <v>9360</v>
      </c>
      <c r="K118" s="51" t="s">
        <v>330</v>
      </c>
      <c r="L118" s="79" t="s">
        <v>574</v>
      </c>
      <c r="M118" s="16" t="s">
        <v>379</v>
      </c>
      <c r="N118" s="73" t="s">
        <v>420</v>
      </c>
      <c r="O118" s="59"/>
    </row>
    <row r="119" spans="1:15" ht="25.5" x14ac:dyDescent="0.25">
      <c r="A119" s="78"/>
      <c r="B119" s="78"/>
      <c r="C119" s="58"/>
      <c r="D119" s="8" t="s">
        <v>190</v>
      </c>
      <c r="E119" s="60"/>
      <c r="F119" s="60"/>
      <c r="G119" s="60"/>
      <c r="H119" s="60"/>
      <c r="I119" s="62"/>
      <c r="J119" s="62"/>
      <c r="K119" s="52"/>
      <c r="L119" s="80"/>
      <c r="M119" s="16" t="s">
        <v>404</v>
      </c>
      <c r="N119" s="73"/>
      <c r="O119" s="60"/>
    </row>
    <row r="120" spans="1:15" ht="409.5" customHeight="1" x14ac:dyDescent="0.25">
      <c r="A120" s="77">
        <v>26</v>
      </c>
      <c r="B120" s="77" t="s">
        <v>183</v>
      </c>
      <c r="C120" s="57" t="s">
        <v>331</v>
      </c>
      <c r="D120" s="5" t="s">
        <v>283</v>
      </c>
      <c r="E120" s="59" t="s">
        <v>332</v>
      </c>
      <c r="F120" s="59" t="s">
        <v>333</v>
      </c>
      <c r="G120" s="59" t="s">
        <v>334</v>
      </c>
      <c r="H120" s="59" t="s">
        <v>251</v>
      </c>
      <c r="I120" s="61">
        <v>20655</v>
      </c>
      <c r="J120" s="61">
        <v>16524</v>
      </c>
      <c r="K120" s="51" t="s">
        <v>335</v>
      </c>
      <c r="L120" s="79" t="s">
        <v>575</v>
      </c>
      <c r="M120" s="16" t="s">
        <v>380</v>
      </c>
      <c r="N120" s="73" t="s">
        <v>420</v>
      </c>
      <c r="O120" s="59"/>
    </row>
    <row r="121" spans="1:15" ht="178.5" customHeight="1" x14ac:dyDescent="0.25">
      <c r="A121" s="78"/>
      <c r="B121" s="78"/>
      <c r="C121" s="58"/>
      <c r="D121" s="5" t="s">
        <v>216</v>
      </c>
      <c r="E121" s="60"/>
      <c r="F121" s="60"/>
      <c r="G121" s="60"/>
      <c r="H121" s="60"/>
      <c r="I121" s="62"/>
      <c r="J121" s="62"/>
      <c r="K121" s="52"/>
      <c r="L121" s="80"/>
      <c r="M121" s="16" t="s">
        <v>576</v>
      </c>
      <c r="N121" s="73"/>
      <c r="O121" s="60"/>
    </row>
    <row r="122" spans="1:15" ht="407.25" customHeight="1" x14ac:dyDescent="0.25">
      <c r="A122" s="77">
        <v>27</v>
      </c>
      <c r="B122" s="77" t="s">
        <v>183</v>
      </c>
      <c r="C122" s="57" t="s">
        <v>336</v>
      </c>
      <c r="D122" s="8" t="s">
        <v>272</v>
      </c>
      <c r="E122" s="59" t="s">
        <v>337</v>
      </c>
      <c r="F122" s="59" t="s">
        <v>338</v>
      </c>
      <c r="G122" s="59" t="s">
        <v>339</v>
      </c>
      <c r="H122" s="59" t="s">
        <v>251</v>
      </c>
      <c r="I122" s="61">
        <v>6023</v>
      </c>
      <c r="J122" s="61">
        <v>4818</v>
      </c>
      <c r="K122" s="51" t="s">
        <v>340</v>
      </c>
      <c r="L122" s="16" t="s">
        <v>577</v>
      </c>
      <c r="M122" s="16" t="s">
        <v>406</v>
      </c>
      <c r="N122" s="69" t="s">
        <v>405</v>
      </c>
      <c r="O122" s="59"/>
    </row>
    <row r="123" spans="1:15" ht="280.5" x14ac:dyDescent="0.25">
      <c r="A123" s="78"/>
      <c r="B123" s="78"/>
      <c r="C123" s="58"/>
      <c r="D123" s="8" t="s">
        <v>192</v>
      </c>
      <c r="E123" s="60"/>
      <c r="F123" s="60"/>
      <c r="G123" s="60"/>
      <c r="H123" s="60"/>
      <c r="I123" s="62"/>
      <c r="J123" s="62"/>
      <c r="K123" s="52"/>
      <c r="L123" s="16" t="s">
        <v>578</v>
      </c>
      <c r="M123" s="16" t="s">
        <v>579</v>
      </c>
      <c r="N123" s="70"/>
      <c r="O123" s="60"/>
    </row>
  </sheetData>
  <mergeCells count="734">
    <mergeCell ref="L5:L6"/>
    <mergeCell ref="L13:L14"/>
    <mergeCell ref="L53:L54"/>
    <mergeCell ref="L70:L71"/>
    <mergeCell ref="L76:L77"/>
    <mergeCell ref="L78:L79"/>
    <mergeCell ref="L80:L81"/>
    <mergeCell ref="L86:L87"/>
    <mergeCell ref="L92:L93"/>
    <mergeCell ref="A106:A107"/>
    <mergeCell ref="E106:E107"/>
    <mergeCell ref="A108:A109"/>
    <mergeCell ref="E108:E109"/>
    <mergeCell ref="A110:A111"/>
    <mergeCell ref="E110:E111"/>
    <mergeCell ref="A100:A101"/>
    <mergeCell ref="E100:E101"/>
    <mergeCell ref="A102:A103"/>
    <mergeCell ref="E102:E103"/>
    <mergeCell ref="A104:A105"/>
    <mergeCell ref="A118:A119"/>
    <mergeCell ref="E118:E119"/>
    <mergeCell ref="A120:A121"/>
    <mergeCell ref="E120:E121"/>
    <mergeCell ref="A122:A123"/>
    <mergeCell ref="E122:E123"/>
    <mergeCell ref="A112:A113"/>
    <mergeCell ref="E112:E113"/>
    <mergeCell ref="A114:A115"/>
    <mergeCell ref="E114:E115"/>
    <mergeCell ref="A116:A117"/>
    <mergeCell ref="E116:E117"/>
    <mergeCell ref="A96:A97"/>
    <mergeCell ref="E96:E97"/>
    <mergeCell ref="A98:A99"/>
    <mergeCell ref="E98:E99"/>
    <mergeCell ref="A88:A89"/>
    <mergeCell ref="E88:E89"/>
    <mergeCell ref="A90:A91"/>
    <mergeCell ref="E90:E91"/>
    <mergeCell ref="A92:A93"/>
    <mergeCell ref="E92:E93"/>
    <mergeCell ref="A86:A87"/>
    <mergeCell ref="E86:E87"/>
    <mergeCell ref="A76:A77"/>
    <mergeCell ref="E76:E77"/>
    <mergeCell ref="A78:A79"/>
    <mergeCell ref="E78:E79"/>
    <mergeCell ref="A80:A81"/>
    <mergeCell ref="E80:E81"/>
    <mergeCell ref="A94:A95"/>
    <mergeCell ref="E94:E95"/>
    <mergeCell ref="A74:A75"/>
    <mergeCell ref="E74:E75"/>
    <mergeCell ref="I122:I123"/>
    <mergeCell ref="J122:J123"/>
    <mergeCell ref="K122:K123"/>
    <mergeCell ref="I118:I119"/>
    <mergeCell ref="J118:J119"/>
    <mergeCell ref="K118:K119"/>
    <mergeCell ref="I114:I115"/>
    <mergeCell ref="J114:J115"/>
    <mergeCell ref="K114:K115"/>
    <mergeCell ref="I110:I111"/>
    <mergeCell ref="J110:J111"/>
    <mergeCell ref="K110:K111"/>
    <mergeCell ref="I106:I107"/>
    <mergeCell ref="J106:J107"/>
    <mergeCell ref="K106:K107"/>
    <mergeCell ref="I102:I103"/>
    <mergeCell ref="J102:J103"/>
    <mergeCell ref="K102:K103"/>
    <mergeCell ref="A82:A83"/>
    <mergeCell ref="E82:E83"/>
    <mergeCell ref="A84:A85"/>
    <mergeCell ref="E84:E85"/>
    <mergeCell ref="N122:N123"/>
    <mergeCell ref="O122:O123"/>
    <mergeCell ref="B122:B123"/>
    <mergeCell ref="C122:C123"/>
    <mergeCell ref="F122:F123"/>
    <mergeCell ref="G122:G123"/>
    <mergeCell ref="H122:H123"/>
    <mergeCell ref="I120:I121"/>
    <mergeCell ref="J120:J121"/>
    <mergeCell ref="K120:K121"/>
    <mergeCell ref="N120:N121"/>
    <mergeCell ref="O120:O121"/>
    <mergeCell ref="B120:B121"/>
    <mergeCell ref="C120:C121"/>
    <mergeCell ref="F120:F121"/>
    <mergeCell ref="G120:G121"/>
    <mergeCell ref="H120:H121"/>
    <mergeCell ref="L120:L121"/>
    <mergeCell ref="N118:N119"/>
    <mergeCell ref="O118:O119"/>
    <mergeCell ref="B118:B119"/>
    <mergeCell ref="C118:C119"/>
    <mergeCell ref="F118:F119"/>
    <mergeCell ref="G118:G119"/>
    <mergeCell ref="H118:H119"/>
    <mergeCell ref="I116:I117"/>
    <mergeCell ref="J116:J117"/>
    <mergeCell ref="K116:K117"/>
    <mergeCell ref="N116:N117"/>
    <mergeCell ref="O116:O117"/>
    <mergeCell ref="B116:B117"/>
    <mergeCell ref="C116:C117"/>
    <mergeCell ref="F116:F117"/>
    <mergeCell ref="G116:G117"/>
    <mergeCell ref="H116:H117"/>
    <mergeCell ref="L118:L119"/>
    <mergeCell ref="N114:N115"/>
    <mergeCell ref="O114:O115"/>
    <mergeCell ref="B114:B115"/>
    <mergeCell ref="C114:C115"/>
    <mergeCell ref="F114:F115"/>
    <mergeCell ref="G114:G115"/>
    <mergeCell ref="H114:H115"/>
    <mergeCell ref="I112:I113"/>
    <mergeCell ref="J112:J113"/>
    <mergeCell ref="K112:K113"/>
    <mergeCell ref="N112:N113"/>
    <mergeCell ref="O112:O113"/>
    <mergeCell ref="B112:B113"/>
    <mergeCell ref="C112:C113"/>
    <mergeCell ref="F112:F113"/>
    <mergeCell ref="G112:G113"/>
    <mergeCell ref="H112:H113"/>
    <mergeCell ref="N110:N111"/>
    <mergeCell ref="O110:O111"/>
    <mergeCell ref="B110:B111"/>
    <mergeCell ref="C110:C111"/>
    <mergeCell ref="F110:F111"/>
    <mergeCell ref="G110:G111"/>
    <mergeCell ref="H110:H111"/>
    <mergeCell ref="I108:I109"/>
    <mergeCell ref="J108:J109"/>
    <mergeCell ref="K108:K109"/>
    <mergeCell ref="N108:N109"/>
    <mergeCell ref="O108:O109"/>
    <mergeCell ref="B108:B109"/>
    <mergeCell ref="C108:C109"/>
    <mergeCell ref="F108:F109"/>
    <mergeCell ref="G108:G109"/>
    <mergeCell ref="H108:H109"/>
    <mergeCell ref="N106:N107"/>
    <mergeCell ref="O106:O107"/>
    <mergeCell ref="B106:B107"/>
    <mergeCell ref="C106:C107"/>
    <mergeCell ref="F106:F107"/>
    <mergeCell ref="G106:G107"/>
    <mergeCell ref="H106:H107"/>
    <mergeCell ref="I104:I105"/>
    <mergeCell ref="J104:J105"/>
    <mergeCell ref="K104:K105"/>
    <mergeCell ref="N104:N105"/>
    <mergeCell ref="O104:O105"/>
    <mergeCell ref="B104:B105"/>
    <mergeCell ref="C104:C105"/>
    <mergeCell ref="F104:F105"/>
    <mergeCell ref="G104:G105"/>
    <mergeCell ref="H104:H105"/>
    <mergeCell ref="E104:E105"/>
    <mergeCell ref="N102:N103"/>
    <mergeCell ref="O102:O103"/>
    <mergeCell ref="B102:B103"/>
    <mergeCell ref="C102:C103"/>
    <mergeCell ref="F102:F103"/>
    <mergeCell ref="G102:G103"/>
    <mergeCell ref="H102:H103"/>
    <mergeCell ref="I100:I101"/>
    <mergeCell ref="J100:J101"/>
    <mergeCell ref="K100:K101"/>
    <mergeCell ref="N100:N101"/>
    <mergeCell ref="O100:O101"/>
    <mergeCell ref="B100:B101"/>
    <mergeCell ref="C100:C101"/>
    <mergeCell ref="F100:F101"/>
    <mergeCell ref="G100:G101"/>
    <mergeCell ref="H100:H101"/>
    <mergeCell ref="I98:I99"/>
    <mergeCell ref="J98:J99"/>
    <mergeCell ref="K98:K99"/>
    <mergeCell ref="N98:N99"/>
    <mergeCell ref="O98:O99"/>
    <mergeCell ref="B98:B99"/>
    <mergeCell ref="C98:C99"/>
    <mergeCell ref="F98:F99"/>
    <mergeCell ref="G98:G99"/>
    <mergeCell ref="H98:H99"/>
    <mergeCell ref="I96:I97"/>
    <mergeCell ref="J96:J97"/>
    <mergeCell ref="K96:K97"/>
    <mergeCell ref="N96:N97"/>
    <mergeCell ref="O96:O97"/>
    <mergeCell ref="B96:B97"/>
    <mergeCell ref="C96:C97"/>
    <mergeCell ref="F96:F97"/>
    <mergeCell ref="G96:G97"/>
    <mergeCell ref="H96:H97"/>
    <mergeCell ref="I94:I95"/>
    <mergeCell ref="J94:J95"/>
    <mergeCell ref="K94:K95"/>
    <mergeCell ref="N94:N95"/>
    <mergeCell ref="O94:O95"/>
    <mergeCell ref="B94:B95"/>
    <mergeCell ref="C94:C95"/>
    <mergeCell ref="F94:F95"/>
    <mergeCell ref="G94:G95"/>
    <mergeCell ref="H94:H95"/>
    <mergeCell ref="I92:I93"/>
    <mergeCell ref="J92:J93"/>
    <mergeCell ref="K92:K93"/>
    <mergeCell ref="N92:N93"/>
    <mergeCell ref="O92:O93"/>
    <mergeCell ref="B92:B93"/>
    <mergeCell ref="C92:C93"/>
    <mergeCell ref="F92:F93"/>
    <mergeCell ref="G92:G93"/>
    <mergeCell ref="H92:H93"/>
    <mergeCell ref="I90:I91"/>
    <mergeCell ref="J90:J91"/>
    <mergeCell ref="K90:K91"/>
    <mergeCell ref="N90:N91"/>
    <mergeCell ref="O90:O91"/>
    <mergeCell ref="B90:B91"/>
    <mergeCell ref="C90:C91"/>
    <mergeCell ref="F90:F91"/>
    <mergeCell ref="G90:G91"/>
    <mergeCell ref="H90:H91"/>
    <mergeCell ref="I88:I89"/>
    <mergeCell ref="J88:J89"/>
    <mergeCell ref="K88:K89"/>
    <mergeCell ref="N88:N89"/>
    <mergeCell ref="O88:O89"/>
    <mergeCell ref="B88:B89"/>
    <mergeCell ref="C88:C89"/>
    <mergeCell ref="F88:F89"/>
    <mergeCell ref="G88:G89"/>
    <mergeCell ref="H88:H89"/>
    <mergeCell ref="I86:I87"/>
    <mergeCell ref="J86:J87"/>
    <mergeCell ref="K86:K87"/>
    <mergeCell ref="N86:N87"/>
    <mergeCell ref="O86:O87"/>
    <mergeCell ref="B86:B87"/>
    <mergeCell ref="C86:C87"/>
    <mergeCell ref="F86:F87"/>
    <mergeCell ref="G86:G87"/>
    <mergeCell ref="H86:H87"/>
    <mergeCell ref="I84:I85"/>
    <mergeCell ref="J84:J85"/>
    <mergeCell ref="K84:K85"/>
    <mergeCell ref="N84:N85"/>
    <mergeCell ref="O84:O85"/>
    <mergeCell ref="B84:B85"/>
    <mergeCell ref="C84:C85"/>
    <mergeCell ref="F84:F85"/>
    <mergeCell ref="G84:G85"/>
    <mergeCell ref="H84:H85"/>
    <mergeCell ref="I82:I83"/>
    <mergeCell ref="J82:J83"/>
    <mergeCell ref="K82:K83"/>
    <mergeCell ref="N82:N83"/>
    <mergeCell ref="O82:O83"/>
    <mergeCell ref="B82:B83"/>
    <mergeCell ref="C82:C83"/>
    <mergeCell ref="F82:F83"/>
    <mergeCell ref="G82:G83"/>
    <mergeCell ref="H82:H83"/>
    <mergeCell ref="M82:M83"/>
    <mergeCell ref="I80:I81"/>
    <mergeCell ref="J80:J81"/>
    <mergeCell ref="K80:K81"/>
    <mergeCell ref="N80:N81"/>
    <mergeCell ref="O80:O81"/>
    <mergeCell ref="B80:B81"/>
    <mergeCell ref="C80:C81"/>
    <mergeCell ref="F80:F81"/>
    <mergeCell ref="G80:G81"/>
    <mergeCell ref="H80:H81"/>
    <mergeCell ref="I78:I79"/>
    <mergeCell ref="J78:J79"/>
    <mergeCell ref="K78:K79"/>
    <mergeCell ref="N78:N79"/>
    <mergeCell ref="O78:O79"/>
    <mergeCell ref="B78:B79"/>
    <mergeCell ref="C78:C79"/>
    <mergeCell ref="F78:F79"/>
    <mergeCell ref="G78:G79"/>
    <mergeCell ref="H78:H79"/>
    <mergeCell ref="I76:I77"/>
    <mergeCell ref="J76:J77"/>
    <mergeCell ref="K76:K77"/>
    <mergeCell ref="N76:N77"/>
    <mergeCell ref="O76:O77"/>
    <mergeCell ref="B76:B77"/>
    <mergeCell ref="C76:C77"/>
    <mergeCell ref="F76:F77"/>
    <mergeCell ref="G76:G77"/>
    <mergeCell ref="H76:H77"/>
    <mergeCell ref="I74:I75"/>
    <mergeCell ref="J74:J75"/>
    <mergeCell ref="K74:K75"/>
    <mergeCell ref="N74:N75"/>
    <mergeCell ref="O74:O75"/>
    <mergeCell ref="B74:B75"/>
    <mergeCell ref="C74:C75"/>
    <mergeCell ref="F74:F75"/>
    <mergeCell ref="G74:G75"/>
    <mergeCell ref="H74:H75"/>
    <mergeCell ref="I72:I73"/>
    <mergeCell ref="J72:J73"/>
    <mergeCell ref="K72:K73"/>
    <mergeCell ref="N72:N73"/>
    <mergeCell ref="O72:O73"/>
    <mergeCell ref="K70:K71"/>
    <mergeCell ref="N70:N71"/>
    <mergeCell ref="O70:O71"/>
    <mergeCell ref="A69:O69"/>
    <mergeCell ref="B70:B71"/>
    <mergeCell ref="C70:C71"/>
    <mergeCell ref="F70:F71"/>
    <mergeCell ref="B72:B73"/>
    <mergeCell ref="C72:C73"/>
    <mergeCell ref="F72:F73"/>
    <mergeCell ref="G72:G73"/>
    <mergeCell ref="H72:H73"/>
    <mergeCell ref="A70:A71"/>
    <mergeCell ref="E70:E71"/>
    <mergeCell ref="A72:A73"/>
    <mergeCell ref="E72:E73"/>
    <mergeCell ref="G70:G71"/>
    <mergeCell ref="H70:H71"/>
    <mergeCell ref="I70:I71"/>
    <mergeCell ref="O63:O64"/>
    <mergeCell ref="J70:J71"/>
    <mergeCell ref="K67:K68"/>
    <mergeCell ref="I57:I58"/>
    <mergeCell ref="J57:J58"/>
    <mergeCell ref="K57:K58"/>
    <mergeCell ref="N67:N68"/>
    <mergeCell ref="J61:J62"/>
    <mergeCell ref="N57:N58"/>
    <mergeCell ref="O67:O68"/>
    <mergeCell ref="O57:O58"/>
    <mergeCell ref="G65:G66"/>
    <mergeCell ref="H65:H66"/>
    <mergeCell ref="I65:I66"/>
    <mergeCell ref="J65:J66"/>
    <mergeCell ref="K65:K66"/>
    <mergeCell ref="N65:N66"/>
    <mergeCell ref="I63:I64"/>
    <mergeCell ref="J63:J64"/>
    <mergeCell ref="K63:K64"/>
    <mergeCell ref="N63:N64"/>
    <mergeCell ref="A67:A68"/>
    <mergeCell ref="B67:B68"/>
    <mergeCell ref="C67:C68"/>
    <mergeCell ref="E67:E68"/>
    <mergeCell ref="F67:F68"/>
    <mergeCell ref="G67:G68"/>
    <mergeCell ref="H67:H68"/>
    <mergeCell ref="I67:I68"/>
    <mergeCell ref="J67:J68"/>
    <mergeCell ref="A65:A66"/>
    <mergeCell ref="B65:B66"/>
    <mergeCell ref="C65:C66"/>
    <mergeCell ref="E65:E66"/>
    <mergeCell ref="F65:F66"/>
    <mergeCell ref="K61:K62"/>
    <mergeCell ref="N61:N62"/>
    <mergeCell ref="O61:O62"/>
    <mergeCell ref="A63:A64"/>
    <mergeCell ref="B63:B64"/>
    <mergeCell ref="C63:C64"/>
    <mergeCell ref="E63:E64"/>
    <mergeCell ref="F63:F64"/>
    <mergeCell ref="G63:G64"/>
    <mergeCell ref="H63:H64"/>
    <mergeCell ref="A61:A62"/>
    <mergeCell ref="B61:B62"/>
    <mergeCell ref="C61:C62"/>
    <mergeCell ref="E61:E62"/>
    <mergeCell ref="F61:F62"/>
    <mergeCell ref="G61:G62"/>
    <mergeCell ref="H61:H62"/>
    <mergeCell ref="I61:I62"/>
    <mergeCell ref="O65:O66"/>
    <mergeCell ref="A59:A60"/>
    <mergeCell ref="B59:B60"/>
    <mergeCell ref="C59:C60"/>
    <mergeCell ref="E59:E60"/>
    <mergeCell ref="F59:F60"/>
    <mergeCell ref="K55:K56"/>
    <mergeCell ref="N55:N56"/>
    <mergeCell ref="O55:O56"/>
    <mergeCell ref="A57:A58"/>
    <mergeCell ref="B57:B58"/>
    <mergeCell ref="C57:C58"/>
    <mergeCell ref="E57:E58"/>
    <mergeCell ref="F57:F58"/>
    <mergeCell ref="G57:G58"/>
    <mergeCell ref="H57:H58"/>
    <mergeCell ref="O59:O60"/>
    <mergeCell ref="G59:G60"/>
    <mergeCell ref="H59:H60"/>
    <mergeCell ref="I59:I60"/>
    <mergeCell ref="J59:J60"/>
    <mergeCell ref="K59:K60"/>
    <mergeCell ref="N59:N60"/>
    <mergeCell ref="A55:A56"/>
    <mergeCell ref="B55:B56"/>
    <mergeCell ref="C55:C56"/>
    <mergeCell ref="E55:E56"/>
    <mergeCell ref="F55:F56"/>
    <mergeCell ref="G55:G56"/>
    <mergeCell ref="H55:H56"/>
    <mergeCell ref="I55:I56"/>
    <mergeCell ref="J55:J56"/>
    <mergeCell ref="N51:N52"/>
    <mergeCell ref="I51:I52"/>
    <mergeCell ref="J51:J52"/>
    <mergeCell ref="K51:K52"/>
    <mergeCell ref="O51:O52"/>
    <mergeCell ref="A53:A54"/>
    <mergeCell ref="B53:B54"/>
    <mergeCell ref="C53:C54"/>
    <mergeCell ref="E53:E54"/>
    <mergeCell ref="F53:F54"/>
    <mergeCell ref="K49:K50"/>
    <mergeCell ref="N49:N50"/>
    <mergeCell ref="O49:O50"/>
    <mergeCell ref="A51:A52"/>
    <mergeCell ref="B51:B52"/>
    <mergeCell ref="C51:C52"/>
    <mergeCell ref="E51:E52"/>
    <mergeCell ref="F51:F52"/>
    <mergeCell ref="G51:G52"/>
    <mergeCell ref="H51:H52"/>
    <mergeCell ref="O53:O54"/>
    <mergeCell ref="G53:G54"/>
    <mergeCell ref="H53:H54"/>
    <mergeCell ref="I53:I54"/>
    <mergeCell ref="J53:J54"/>
    <mergeCell ref="K53:K54"/>
    <mergeCell ref="N53:N54"/>
    <mergeCell ref="A49:A50"/>
    <mergeCell ref="B49:B50"/>
    <mergeCell ref="C49:C50"/>
    <mergeCell ref="E49:E50"/>
    <mergeCell ref="F49:F50"/>
    <mergeCell ref="G49:G50"/>
    <mergeCell ref="H49:H50"/>
    <mergeCell ref="I49:I50"/>
    <mergeCell ref="J49:J50"/>
    <mergeCell ref="N45:N46"/>
    <mergeCell ref="I45:I46"/>
    <mergeCell ref="J45:J46"/>
    <mergeCell ref="K45:K46"/>
    <mergeCell ref="O45:O46"/>
    <mergeCell ref="A47:A48"/>
    <mergeCell ref="B47:B48"/>
    <mergeCell ref="C47:C48"/>
    <mergeCell ref="E47:E48"/>
    <mergeCell ref="F47:F48"/>
    <mergeCell ref="K43:K44"/>
    <mergeCell ref="N43:N44"/>
    <mergeCell ref="O43:O44"/>
    <mergeCell ref="A45:A46"/>
    <mergeCell ref="B45:B46"/>
    <mergeCell ref="C45:C46"/>
    <mergeCell ref="E45:E46"/>
    <mergeCell ref="F45:F46"/>
    <mergeCell ref="G45:G46"/>
    <mergeCell ref="H45:H46"/>
    <mergeCell ref="O47:O48"/>
    <mergeCell ref="G47:G48"/>
    <mergeCell ref="H47:H48"/>
    <mergeCell ref="I47:I48"/>
    <mergeCell ref="J47:J48"/>
    <mergeCell ref="K47:K48"/>
    <mergeCell ref="N47:N48"/>
    <mergeCell ref="A43:A44"/>
    <mergeCell ref="B43:B44"/>
    <mergeCell ref="C43:C44"/>
    <mergeCell ref="E43:E44"/>
    <mergeCell ref="F43:F44"/>
    <mergeCell ref="G43:G44"/>
    <mergeCell ref="H43:H44"/>
    <mergeCell ref="I43:I44"/>
    <mergeCell ref="J43:J44"/>
    <mergeCell ref="N39:N40"/>
    <mergeCell ref="I39:I40"/>
    <mergeCell ref="J39:J40"/>
    <mergeCell ref="K39:K40"/>
    <mergeCell ref="O39:O40"/>
    <mergeCell ref="A41:A42"/>
    <mergeCell ref="B41:B42"/>
    <mergeCell ref="C41:C42"/>
    <mergeCell ref="E41:E42"/>
    <mergeCell ref="F41:F42"/>
    <mergeCell ref="K37:K38"/>
    <mergeCell ref="N37:N38"/>
    <mergeCell ref="O37:O38"/>
    <mergeCell ref="A39:A40"/>
    <mergeCell ref="B39:B40"/>
    <mergeCell ref="C39:C40"/>
    <mergeCell ref="E39:E40"/>
    <mergeCell ref="F39:F40"/>
    <mergeCell ref="G39:G40"/>
    <mergeCell ref="H39:H40"/>
    <mergeCell ref="O41:O42"/>
    <mergeCell ref="G41:G42"/>
    <mergeCell ref="H41:H42"/>
    <mergeCell ref="I41:I42"/>
    <mergeCell ref="J41:J42"/>
    <mergeCell ref="K41:K42"/>
    <mergeCell ref="N41:N42"/>
    <mergeCell ref="A37:A38"/>
    <mergeCell ref="B37:B38"/>
    <mergeCell ref="C37:C38"/>
    <mergeCell ref="E37:E38"/>
    <mergeCell ref="F37:F38"/>
    <mergeCell ref="G37:G38"/>
    <mergeCell ref="H37:H38"/>
    <mergeCell ref="I37:I38"/>
    <mergeCell ref="J37:J38"/>
    <mergeCell ref="N33:N34"/>
    <mergeCell ref="I33:I34"/>
    <mergeCell ref="J33:J34"/>
    <mergeCell ref="K33:K34"/>
    <mergeCell ref="O33:O34"/>
    <mergeCell ref="A35:A36"/>
    <mergeCell ref="B35:B36"/>
    <mergeCell ref="C35:C36"/>
    <mergeCell ref="E35:E36"/>
    <mergeCell ref="F35:F36"/>
    <mergeCell ref="K31:K32"/>
    <mergeCell ref="N31:N32"/>
    <mergeCell ref="O31:O32"/>
    <mergeCell ref="A33:A34"/>
    <mergeCell ref="B33:B34"/>
    <mergeCell ref="C33:C34"/>
    <mergeCell ref="E33:E34"/>
    <mergeCell ref="F33:F34"/>
    <mergeCell ref="G33:G34"/>
    <mergeCell ref="H33:H34"/>
    <mergeCell ref="O35:O36"/>
    <mergeCell ref="G35:G36"/>
    <mergeCell ref="H35:H36"/>
    <mergeCell ref="I35:I36"/>
    <mergeCell ref="J35:J36"/>
    <mergeCell ref="K35:K36"/>
    <mergeCell ref="N35:N36"/>
    <mergeCell ref="A29:A30"/>
    <mergeCell ref="B29:B30"/>
    <mergeCell ref="C29:C30"/>
    <mergeCell ref="E29:E30"/>
    <mergeCell ref="F29:F30"/>
    <mergeCell ref="O29:O30"/>
    <mergeCell ref="A31:A32"/>
    <mergeCell ref="B31:B32"/>
    <mergeCell ref="C31:C32"/>
    <mergeCell ref="E31:E32"/>
    <mergeCell ref="F31:F32"/>
    <mergeCell ref="G31:G32"/>
    <mergeCell ref="H31:H32"/>
    <mergeCell ref="I31:I32"/>
    <mergeCell ref="J31:J32"/>
    <mergeCell ref="G29:G30"/>
    <mergeCell ref="H29:H30"/>
    <mergeCell ref="I29:I30"/>
    <mergeCell ref="J29:J30"/>
    <mergeCell ref="K29:K30"/>
    <mergeCell ref="N29:N30"/>
    <mergeCell ref="K25:K26"/>
    <mergeCell ref="N25:N26"/>
    <mergeCell ref="O25:O26"/>
    <mergeCell ref="A27:A28"/>
    <mergeCell ref="B27:B28"/>
    <mergeCell ref="C27:C28"/>
    <mergeCell ref="E27:E28"/>
    <mergeCell ref="F27:F28"/>
    <mergeCell ref="G27:G28"/>
    <mergeCell ref="H27:H28"/>
    <mergeCell ref="I27:I28"/>
    <mergeCell ref="J27:J28"/>
    <mergeCell ref="K27:K28"/>
    <mergeCell ref="N27:N28"/>
    <mergeCell ref="O27:O28"/>
    <mergeCell ref="A25:A26"/>
    <mergeCell ref="B25:B26"/>
    <mergeCell ref="C25:C26"/>
    <mergeCell ref="E25:E26"/>
    <mergeCell ref="F25:F26"/>
    <mergeCell ref="G25:G26"/>
    <mergeCell ref="H25:H26"/>
    <mergeCell ref="I25:I26"/>
    <mergeCell ref="J25:J26"/>
    <mergeCell ref="K21:K22"/>
    <mergeCell ref="N21:N22"/>
    <mergeCell ref="O21:O22"/>
    <mergeCell ref="A23:A24"/>
    <mergeCell ref="B23:B24"/>
    <mergeCell ref="C23:C24"/>
    <mergeCell ref="E23:E24"/>
    <mergeCell ref="F23:F24"/>
    <mergeCell ref="O23:O24"/>
    <mergeCell ref="G23:G24"/>
    <mergeCell ref="H23:H24"/>
    <mergeCell ref="I23:I24"/>
    <mergeCell ref="J23:J24"/>
    <mergeCell ref="K23:K24"/>
    <mergeCell ref="N23:N24"/>
    <mergeCell ref="A21:A22"/>
    <mergeCell ref="B21:B22"/>
    <mergeCell ref="C21:C22"/>
    <mergeCell ref="E21:E22"/>
    <mergeCell ref="F21:F22"/>
    <mergeCell ref="G21:G22"/>
    <mergeCell ref="H21:H22"/>
    <mergeCell ref="I21:I22"/>
    <mergeCell ref="J21:J22"/>
    <mergeCell ref="K17:K18"/>
    <mergeCell ref="N17:N18"/>
    <mergeCell ref="O17:O18"/>
    <mergeCell ref="A19:A20"/>
    <mergeCell ref="B19:B20"/>
    <mergeCell ref="C19:C20"/>
    <mergeCell ref="E19:E20"/>
    <mergeCell ref="F19:F20"/>
    <mergeCell ref="G19:G20"/>
    <mergeCell ref="N19:N20"/>
    <mergeCell ref="O19:O20"/>
    <mergeCell ref="H19:H20"/>
    <mergeCell ref="A17:A18"/>
    <mergeCell ref="B17:B18"/>
    <mergeCell ref="C17:C18"/>
    <mergeCell ref="E17:E18"/>
    <mergeCell ref="F17:F18"/>
    <mergeCell ref="G17:G18"/>
    <mergeCell ref="H17:H18"/>
    <mergeCell ref="I17:I18"/>
    <mergeCell ref="J17:J18"/>
    <mergeCell ref="I19:I20"/>
    <mergeCell ref="J19:J20"/>
    <mergeCell ref="K19:K20"/>
    <mergeCell ref="A13:A14"/>
    <mergeCell ref="B13:B14"/>
    <mergeCell ref="C13:C14"/>
    <mergeCell ref="E13:E14"/>
    <mergeCell ref="F13:F14"/>
    <mergeCell ref="O13:O14"/>
    <mergeCell ref="A15:A16"/>
    <mergeCell ref="B15:B16"/>
    <mergeCell ref="C15:C16"/>
    <mergeCell ref="E15:E16"/>
    <mergeCell ref="F15:F16"/>
    <mergeCell ref="G15:G16"/>
    <mergeCell ref="H15:H16"/>
    <mergeCell ref="I15:I16"/>
    <mergeCell ref="J15:J16"/>
    <mergeCell ref="G13:G14"/>
    <mergeCell ref="H13:H14"/>
    <mergeCell ref="I13:I14"/>
    <mergeCell ref="J13:J14"/>
    <mergeCell ref="K13:K14"/>
    <mergeCell ref="N13:N14"/>
    <mergeCell ref="K15:K16"/>
    <mergeCell ref="N15:N16"/>
    <mergeCell ref="O15:O16"/>
    <mergeCell ref="K9:K10"/>
    <mergeCell ref="N9:N10"/>
    <mergeCell ref="O9:O10"/>
    <mergeCell ref="A11:A12"/>
    <mergeCell ref="B11:B12"/>
    <mergeCell ref="C11:C12"/>
    <mergeCell ref="E11:E12"/>
    <mergeCell ref="F11:F12"/>
    <mergeCell ref="G11:G12"/>
    <mergeCell ref="H11:H12"/>
    <mergeCell ref="I11:I12"/>
    <mergeCell ref="J11:J12"/>
    <mergeCell ref="K11:K12"/>
    <mergeCell ref="N11:N12"/>
    <mergeCell ref="O11:O12"/>
    <mergeCell ref="A9:A10"/>
    <mergeCell ref="B9:B10"/>
    <mergeCell ref="C9:C10"/>
    <mergeCell ref="E9:E10"/>
    <mergeCell ref="F9:F10"/>
    <mergeCell ref="G9:G10"/>
    <mergeCell ref="H9:H10"/>
    <mergeCell ref="I9:I10"/>
    <mergeCell ref="J9:J10"/>
    <mergeCell ref="K5:K6"/>
    <mergeCell ref="N5:N6"/>
    <mergeCell ref="O5:O6"/>
    <mergeCell ref="A7:A8"/>
    <mergeCell ref="B7:B8"/>
    <mergeCell ref="C7:C8"/>
    <mergeCell ref="E7:E8"/>
    <mergeCell ref="F7:F8"/>
    <mergeCell ref="O7:O8"/>
    <mergeCell ref="G7:G8"/>
    <mergeCell ref="H7:H8"/>
    <mergeCell ref="I7:I8"/>
    <mergeCell ref="J7:J8"/>
    <mergeCell ref="K7:K8"/>
    <mergeCell ref="N7:N8"/>
    <mergeCell ref="A5:A6"/>
    <mergeCell ref="B5:B6"/>
    <mergeCell ref="C5:C6"/>
    <mergeCell ref="E5:E6"/>
    <mergeCell ref="F5:F6"/>
    <mergeCell ref="G5:G6"/>
    <mergeCell ref="H5:H6"/>
    <mergeCell ref="I5:I6"/>
    <mergeCell ref="J5:J6"/>
    <mergeCell ref="A2:O2"/>
    <mergeCell ref="A3:A4"/>
    <mergeCell ref="B3:B4"/>
    <mergeCell ref="C3:C4"/>
    <mergeCell ref="E3:E4"/>
    <mergeCell ref="F3:F4"/>
    <mergeCell ref="G3:G4"/>
    <mergeCell ref="H3:H4"/>
    <mergeCell ref="I3:I4"/>
    <mergeCell ref="J3:J4"/>
    <mergeCell ref="K3:K4"/>
    <mergeCell ref="N3:N4"/>
    <mergeCell ref="O3:O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DA0D-4535-4AB6-BD77-5FE61F44CFF1}">
  <dimension ref="A1:H40"/>
  <sheetViews>
    <sheetView workbookViewId="0">
      <selection activeCell="G22" sqref="G22"/>
    </sheetView>
  </sheetViews>
  <sheetFormatPr baseColWidth="10" defaultRowHeight="15" x14ac:dyDescent="0.25"/>
  <cols>
    <col min="1" max="1" width="40.28515625" customWidth="1"/>
    <col min="2" max="2" width="38.42578125" style="25" customWidth="1"/>
    <col min="4" max="4" width="40.140625" customWidth="1"/>
    <col min="5" max="5" width="26.5703125" customWidth="1"/>
    <col min="7" max="7" width="40.85546875" customWidth="1"/>
    <col min="8" max="8" width="31.5703125" customWidth="1"/>
  </cols>
  <sheetData>
    <row r="1" spans="1:8" ht="15.75" thickBot="1" x14ac:dyDescent="0.3">
      <c r="A1" s="82" t="s">
        <v>341</v>
      </c>
      <c r="B1" s="83"/>
      <c r="D1" s="84" t="s">
        <v>182</v>
      </c>
      <c r="E1" s="85"/>
      <c r="G1" s="86" t="s">
        <v>342</v>
      </c>
      <c r="H1" s="87"/>
    </row>
    <row r="2" spans="1:8" x14ac:dyDescent="0.25">
      <c r="A2" s="11" t="s">
        <v>343</v>
      </c>
      <c r="B2" s="24"/>
      <c r="D2" s="11" t="s">
        <v>346</v>
      </c>
      <c r="E2" s="26"/>
      <c r="G2" s="12" t="s">
        <v>344</v>
      </c>
      <c r="H2" s="36">
        <f>B37+E18</f>
        <v>1021347</v>
      </c>
    </row>
    <row r="3" spans="1:8" x14ac:dyDescent="0.25">
      <c r="A3" s="13" t="s">
        <v>345</v>
      </c>
      <c r="B3" s="31">
        <v>1</v>
      </c>
      <c r="D3" s="13" t="s">
        <v>345</v>
      </c>
      <c r="E3" s="26">
        <v>13</v>
      </c>
      <c r="G3" s="14" t="s">
        <v>347</v>
      </c>
      <c r="H3" s="37">
        <f>B38+E19</f>
        <v>3270285</v>
      </c>
    </row>
    <row r="4" spans="1:8" ht="15.75" thickBot="1" x14ac:dyDescent="0.3">
      <c r="A4" s="13" t="s">
        <v>348</v>
      </c>
      <c r="B4" s="31">
        <v>119750</v>
      </c>
      <c r="D4" s="13" t="s">
        <v>348</v>
      </c>
      <c r="E4" s="26">
        <v>616619</v>
      </c>
      <c r="G4" s="15" t="s">
        <v>349</v>
      </c>
      <c r="H4" s="38">
        <f>B39+E20</f>
        <v>1200533</v>
      </c>
    </row>
    <row r="5" spans="1:8" x14ac:dyDescent="0.25">
      <c r="A5" s="13" t="s">
        <v>350</v>
      </c>
      <c r="B5" s="31">
        <v>59875</v>
      </c>
      <c r="D5" s="13" t="s">
        <v>350</v>
      </c>
      <c r="E5" s="26">
        <v>483468</v>
      </c>
      <c r="H5" s="10"/>
    </row>
    <row r="6" spans="1:8" x14ac:dyDescent="0.25">
      <c r="A6" s="20"/>
      <c r="B6" s="32"/>
      <c r="D6" s="20"/>
      <c r="E6" s="27"/>
      <c r="H6" s="10"/>
    </row>
    <row r="7" spans="1:8" x14ac:dyDescent="0.25">
      <c r="A7" s="11" t="s">
        <v>351</v>
      </c>
      <c r="B7" s="31"/>
      <c r="D7" s="11" t="s">
        <v>352</v>
      </c>
      <c r="E7" s="26"/>
      <c r="H7" s="10"/>
    </row>
    <row r="8" spans="1:8" x14ac:dyDescent="0.25">
      <c r="A8" s="13" t="s">
        <v>345</v>
      </c>
      <c r="B8" s="31">
        <v>2</v>
      </c>
      <c r="D8" s="13" t="s">
        <v>345</v>
      </c>
      <c r="E8" s="26">
        <v>8</v>
      </c>
      <c r="H8" s="10"/>
    </row>
    <row r="9" spans="1:8" x14ac:dyDescent="0.25">
      <c r="A9" s="13" t="s">
        <v>348</v>
      </c>
      <c r="B9" s="31">
        <v>76224</v>
      </c>
      <c r="D9" s="13" t="s">
        <v>348</v>
      </c>
      <c r="E9" s="26">
        <v>318017</v>
      </c>
      <c r="H9" s="10"/>
    </row>
    <row r="10" spans="1:8" x14ac:dyDescent="0.25">
      <c r="A10" s="13" t="s">
        <v>350</v>
      </c>
      <c r="B10" s="31">
        <v>29862</v>
      </c>
      <c r="D10" s="13" t="s">
        <v>350</v>
      </c>
      <c r="E10" s="26">
        <v>238245</v>
      </c>
      <c r="H10" s="10"/>
    </row>
    <row r="11" spans="1:8" x14ac:dyDescent="0.25">
      <c r="A11" s="21"/>
      <c r="B11" s="32"/>
      <c r="D11" s="20"/>
      <c r="E11" s="27"/>
      <c r="H11" s="10"/>
    </row>
    <row r="12" spans="1:8" x14ac:dyDescent="0.25">
      <c r="A12" s="11" t="s">
        <v>353</v>
      </c>
      <c r="B12" s="31"/>
      <c r="D12" s="11" t="s">
        <v>354</v>
      </c>
      <c r="E12" s="26"/>
      <c r="H12" s="10"/>
    </row>
    <row r="13" spans="1:8" x14ac:dyDescent="0.25">
      <c r="A13" s="13" t="s">
        <v>345</v>
      </c>
      <c r="B13" s="31">
        <v>1</v>
      </c>
      <c r="D13" s="13" t="s">
        <v>345</v>
      </c>
      <c r="E13" s="26">
        <v>6</v>
      </c>
      <c r="H13" s="10"/>
    </row>
    <row r="14" spans="1:8" x14ac:dyDescent="0.25">
      <c r="A14" s="13" t="s">
        <v>348</v>
      </c>
      <c r="B14" s="31">
        <v>110000</v>
      </c>
      <c r="D14" s="13" t="s">
        <v>348</v>
      </c>
      <c r="E14" s="26">
        <v>86678</v>
      </c>
      <c r="H14" s="10"/>
    </row>
    <row r="15" spans="1:8" x14ac:dyDescent="0.25">
      <c r="A15" s="13" t="s">
        <v>350</v>
      </c>
      <c r="B15" s="31">
        <v>55000</v>
      </c>
      <c r="D15" s="13" t="s">
        <v>350</v>
      </c>
      <c r="E15" s="26">
        <v>69322</v>
      </c>
      <c r="H15" s="10"/>
    </row>
    <row r="16" spans="1:8" ht="15.75" thickBot="1" x14ac:dyDescent="0.3">
      <c r="A16" s="20"/>
      <c r="B16" s="32"/>
      <c r="D16" s="20"/>
      <c r="E16" s="27"/>
      <c r="H16" s="10"/>
    </row>
    <row r="17" spans="1:8" x14ac:dyDescent="0.25">
      <c r="A17" s="11" t="s">
        <v>355</v>
      </c>
      <c r="B17" s="31"/>
      <c r="D17" s="22" t="s">
        <v>344</v>
      </c>
      <c r="E17" s="28">
        <f>SUM(E3+E8+E13)</f>
        <v>27</v>
      </c>
      <c r="H17" s="10"/>
    </row>
    <row r="18" spans="1:8" x14ac:dyDescent="0.25">
      <c r="A18" s="13" t="s">
        <v>345</v>
      </c>
      <c r="B18" s="31">
        <v>1</v>
      </c>
      <c r="D18" s="19" t="s">
        <v>347</v>
      </c>
      <c r="E18" s="29">
        <f>SUM(E4+E9+E14)</f>
        <v>1021314</v>
      </c>
      <c r="H18" s="10"/>
    </row>
    <row r="19" spans="1:8" ht="15.75" thickBot="1" x14ac:dyDescent="0.3">
      <c r="A19" s="13" t="s">
        <v>348</v>
      </c>
      <c r="B19" s="31">
        <v>205000</v>
      </c>
      <c r="D19" s="23" t="s">
        <v>349</v>
      </c>
      <c r="E19" s="30">
        <f>SUM(E5+E10+E15)</f>
        <v>791035</v>
      </c>
      <c r="H19" s="10"/>
    </row>
    <row r="20" spans="1:8" x14ac:dyDescent="0.25">
      <c r="A20" s="13" t="s">
        <v>350</v>
      </c>
      <c r="B20" s="31">
        <v>60000</v>
      </c>
      <c r="D20" s="39"/>
      <c r="E20" s="40"/>
      <c r="H20" s="10"/>
    </row>
    <row r="21" spans="1:8" x14ac:dyDescent="0.25">
      <c r="A21" s="20"/>
      <c r="B21" s="32"/>
      <c r="D21" s="41"/>
      <c r="E21" s="42"/>
      <c r="H21" s="10"/>
    </row>
    <row r="22" spans="1:8" x14ac:dyDescent="0.25">
      <c r="A22" s="11" t="s">
        <v>346</v>
      </c>
      <c r="B22" s="31"/>
      <c r="E22" s="10"/>
      <c r="H22" s="10"/>
    </row>
    <row r="23" spans="1:8" x14ac:dyDescent="0.25">
      <c r="A23" s="13" t="s">
        <v>345</v>
      </c>
      <c r="B23" s="31">
        <v>14</v>
      </c>
      <c r="E23" s="10"/>
      <c r="H23" s="10"/>
    </row>
    <row r="24" spans="1:8" x14ac:dyDescent="0.25">
      <c r="A24" s="13" t="s">
        <v>348</v>
      </c>
      <c r="B24" s="31">
        <v>1133094</v>
      </c>
      <c r="E24" s="10"/>
      <c r="H24" s="10"/>
    </row>
    <row r="25" spans="1:8" x14ac:dyDescent="0.25">
      <c r="A25" s="13" t="s">
        <v>350</v>
      </c>
      <c r="B25" s="31">
        <v>564555</v>
      </c>
      <c r="E25" s="10"/>
      <c r="H25" s="10"/>
    </row>
    <row r="26" spans="1:8" x14ac:dyDescent="0.25">
      <c r="A26" s="20"/>
      <c r="B26" s="32"/>
      <c r="E26" s="10"/>
      <c r="H26" s="10"/>
    </row>
    <row r="27" spans="1:8" x14ac:dyDescent="0.25">
      <c r="A27" s="11" t="s">
        <v>352</v>
      </c>
      <c r="B27" s="31"/>
      <c r="E27" s="10"/>
      <c r="H27" s="10"/>
    </row>
    <row r="28" spans="1:8" x14ac:dyDescent="0.25">
      <c r="A28" s="13" t="s">
        <v>345</v>
      </c>
      <c r="B28" s="31">
        <v>11</v>
      </c>
      <c r="E28" s="10"/>
      <c r="H28" s="10"/>
    </row>
    <row r="29" spans="1:8" x14ac:dyDescent="0.25">
      <c r="A29" s="13" t="s">
        <v>348</v>
      </c>
      <c r="B29" s="31">
        <v>643642</v>
      </c>
      <c r="E29" s="10"/>
      <c r="H29" s="10"/>
    </row>
    <row r="30" spans="1:8" x14ac:dyDescent="0.25">
      <c r="A30" s="13" t="s">
        <v>350</v>
      </c>
      <c r="B30" s="31">
        <v>335471</v>
      </c>
      <c r="E30" s="10"/>
      <c r="H30" s="10"/>
    </row>
    <row r="31" spans="1:8" x14ac:dyDescent="0.25">
      <c r="A31" s="20"/>
      <c r="B31" s="32"/>
      <c r="E31" s="10"/>
      <c r="H31" s="10"/>
    </row>
    <row r="32" spans="1:8" x14ac:dyDescent="0.25">
      <c r="A32" s="11" t="s">
        <v>354</v>
      </c>
      <c r="B32" s="31"/>
      <c r="E32" s="10"/>
      <c r="H32" s="10"/>
    </row>
    <row r="33" spans="1:8" x14ac:dyDescent="0.25">
      <c r="A33" s="13" t="s">
        <v>345</v>
      </c>
      <c r="B33" s="31">
        <v>3</v>
      </c>
      <c r="E33" s="10"/>
      <c r="H33" s="10"/>
    </row>
    <row r="34" spans="1:8" x14ac:dyDescent="0.25">
      <c r="A34" s="13" t="s">
        <v>348</v>
      </c>
      <c r="B34" s="31">
        <v>191540</v>
      </c>
      <c r="E34" s="10"/>
      <c r="H34" s="10"/>
    </row>
    <row r="35" spans="1:8" x14ac:dyDescent="0.25">
      <c r="A35" s="13" t="s">
        <v>350</v>
      </c>
      <c r="B35" s="31">
        <v>95770</v>
      </c>
      <c r="E35" s="10"/>
      <c r="H35" s="10"/>
    </row>
    <row r="36" spans="1:8" ht="15.75" thickBot="1" x14ac:dyDescent="0.3">
      <c r="A36" s="20"/>
      <c r="B36" s="32"/>
      <c r="E36" s="10"/>
      <c r="H36" s="10"/>
    </row>
    <row r="37" spans="1:8" x14ac:dyDescent="0.25">
      <c r="A37" s="22" t="s">
        <v>344</v>
      </c>
      <c r="B37" s="33">
        <f>SUM(B3+B8+B13+B18+B23+B28+B33)</f>
        <v>33</v>
      </c>
      <c r="E37" s="10"/>
      <c r="H37" s="10"/>
    </row>
    <row r="38" spans="1:8" x14ac:dyDescent="0.25">
      <c r="A38" s="19" t="s">
        <v>347</v>
      </c>
      <c r="B38" s="34">
        <f>SUM(B4+B9+B14+B19+B24+B29+B34)</f>
        <v>2479250</v>
      </c>
      <c r="E38" s="10"/>
      <c r="H38" s="10"/>
    </row>
    <row r="39" spans="1:8" ht="15.75" thickBot="1" x14ac:dyDescent="0.3">
      <c r="A39" s="23" t="s">
        <v>349</v>
      </c>
      <c r="B39" s="35">
        <f>SUM(B5+B10+B15+B20+B25+B30+B35)</f>
        <v>1200533</v>
      </c>
      <c r="E39" s="10"/>
      <c r="H39" s="10"/>
    </row>
    <row r="40" spans="1:8" x14ac:dyDescent="0.25">
      <c r="E40" s="10"/>
      <c r="H40" s="10"/>
    </row>
  </sheetData>
  <mergeCells count="3">
    <mergeCell ref="A1:B1"/>
    <mergeCell ref="D1:E1"/>
    <mergeCell ref="G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COMMISSION 2022</vt:lpstr>
      <vt:lpstr>Récapitulatif montants</vt:lpstr>
      <vt:lpstr>'COMMISSION 2022'!__DdeLink__3153_796936576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Solène SLC. LE CAPITAINE</dc:creator>
  <cp:lastModifiedBy>Solène SLC. LE CAPITAINE</cp:lastModifiedBy>
  <dcterms:created xsi:type="dcterms:W3CDTF">2022-03-21T08:19:20Z</dcterms:created>
  <dcterms:modified xsi:type="dcterms:W3CDTF">2022-03-28T08:06:17Z</dcterms:modified>
</cp:coreProperties>
</file>